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826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 concurrentCalc="0"/>
</workbook>
</file>

<file path=xl/calcChain.xml><?xml version="1.0" encoding="utf-8"?>
<calcChain xmlns="http://schemas.openxmlformats.org/spreadsheetml/2006/main">
  <c r="D92" i="1" l="1"/>
  <c r="C92" i="1"/>
  <c r="B92" i="1"/>
  <c r="D91" i="1"/>
  <c r="C91" i="1"/>
  <c r="B91" i="1"/>
  <c r="D44" i="1"/>
  <c r="C44" i="1"/>
  <c r="B44" i="1"/>
  <c r="D43" i="1"/>
  <c r="C43" i="1"/>
  <c r="B43" i="1"/>
  <c r="D42" i="1"/>
  <c r="C42" i="1"/>
  <c r="B42" i="1"/>
  <c r="D41" i="1"/>
  <c r="C41" i="1"/>
  <c r="B41" i="1"/>
  <c r="D34" i="1"/>
  <c r="C34" i="1"/>
  <c r="B34" i="1"/>
  <c r="D33" i="1"/>
  <c r="C33" i="1"/>
  <c r="B33" i="1"/>
  <c r="D32" i="1"/>
  <c r="C32" i="1"/>
  <c r="B32" i="1"/>
  <c r="D31" i="1"/>
  <c r="C31" i="1"/>
  <c r="B31" i="1"/>
  <c r="D23" i="1"/>
  <c r="C23" i="1"/>
  <c r="B23" i="1"/>
  <c r="D22" i="1"/>
  <c r="C22" i="1"/>
  <c r="B22" i="1"/>
  <c r="D21" i="1"/>
  <c r="C21" i="1"/>
  <c r="B21" i="1"/>
  <c r="D20" i="1"/>
  <c r="C20" i="1"/>
  <c r="B20" i="1"/>
  <c r="D15" i="1"/>
  <c r="C15" i="1"/>
  <c r="B15" i="1"/>
  <c r="D14" i="1"/>
  <c r="C14" i="1"/>
  <c r="B14" i="1"/>
  <c r="D13" i="1"/>
  <c r="C13" i="1"/>
  <c r="B13" i="1"/>
  <c r="D12" i="1"/>
  <c r="C12" i="1"/>
  <c r="B12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<sst xmlns="http://schemas.openxmlformats.org/spreadsheetml/2006/main" count="340" uniqueCount="74">
  <si>
    <t>1AC</t>
  </si>
  <si>
    <t>Giovedì</t>
  </si>
  <si>
    <t>Venerdì</t>
  </si>
  <si>
    <t>Sabato</t>
  </si>
  <si>
    <t>2AC</t>
  </si>
  <si>
    <t>3AC</t>
  </si>
  <si>
    <t>4AC</t>
  </si>
  <si>
    <t>5AC</t>
  </si>
  <si>
    <t>1BC</t>
  </si>
  <si>
    <t>2BC</t>
  </si>
  <si>
    <t>3BC</t>
  </si>
  <si>
    <t>4BC</t>
  </si>
  <si>
    <t>5BC</t>
  </si>
  <si>
    <t>1CC</t>
  </si>
  <si>
    <t>2CC</t>
  </si>
  <si>
    <t>3CC</t>
  </si>
  <si>
    <t>4CC</t>
  </si>
  <si>
    <t>5CC</t>
  </si>
  <si>
    <t>1DC</t>
  </si>
  <si>
    <t>2DC</t>
  </si>
  <si>
    <t>3DC</t>
  </si>
  <si>
    <t>4DC</t>
  </si>
  <si>
    <t>5DC</t>
  </si>
  <si>
    <t>1EC</t>
  </si>
  <si>
    <t>2EC</t>
  </si>
  <si>
    <t>3EC</t>
  </si>
  <si>
    <t>4EC</t>
  </si>
  <si>
    <t>5EC</t>
  </si>
  <si>
    <t>LEONE</t>
  </si>
  <si>
    <t>VENTURA R.</t>
  </si>
  <si>
    <t>DE VITA</t>
  </si>
  <si>
    <t>PALLONE</t>
  </si>
  <si>
    <t>MARTORELLA</t>
  </si>
  <si>
    <t>CROSTI</t>
  </si>
  <si>
    <t>BO</t>
  </si>
  <si>
    <t>TROVATO</t>
  </si>
  <si>
    <t>MAGGI</t>
  </si>
  <si>
    <t>LATINI</t>
  </si>
  <si>
    <t>MARSELLA</t>
  </si>
  <si>
    <t>PONTONE</t>
  </si>
  <si>
    <t>DI SIBIO</t>
  </si>
  <si>
    <t>BERTINI</t>
  </si>
  <si>
    <t>CANDELORO</t>
  </si>
  <si>
    <t>FERRETTI</t>
  </si>
  <si>
    <t>MELE</t>
  </si>
  <si>
    <t>FAITA</t>
  </si>
  <si>
    <t>GIRLANDO</t>
  </si>
  <si>
    <t>LANZIDEI</t>
  </si>
  <si>
    <t>GUADAGNI</t>
  </si>
  <si>
    <t>PICCINNI</t>
  </si>
  <si>
    <t>BASSAN</t>
  </si>
  <si>
    <t>SALVATERRA</t>
  </si>
  <si>
    <t>MACCIOCCA</t>
  </si>
  <si>
    <t>MAROTTA</t>
  </si>
  <si>
    <t>CIACCIA</t>
  </si>
  <si>
    <t>CRUCIANI</t>
  </si>
  <si>
    <t>REALE</t>
  </si>
  <si>
    <t>TEDESCHI C.</t>
  </si>
  <si>
    <t>SANNINO</t>
  </si>
  <si>
    <t>RUSSO</t>
  </si>
  <si>
    <t>ROSATI</t>
  </si>
  <si>
    <t>FORMATO</t>
  </si>
  <si>
    <t>PIETROPAOLI</t>
  </si>
  <si>
    <t>CATTANEO</t>
  </si>
  <si>
    <t>MOLINARI</t>
  </si>
  <si>
    <t>BEVILACQUA</t>
  </si>
  <si>
    <t>LOMBARDI</t>
  </si>
  <si>
    <t>APICELLA</t>
  </si>
  <si>
    <t>RUFO</t>
  </si>
  <si>
    <t>VICARI</t>
  </si>
  <si>
    <t>CARAVELLI</t>
  </si>
  <si>
    <t>ONEILI</t>
  </si>
  <si>
    <t>VERI'</t>
  </si>
  <si>
    <t>ZAMBARDINO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</si>
</sst>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CLASSICO%201\orario%20dal%2013%20al%2016-9-17%20BI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a1"/>
      <sheetName val="Controllo"/>
      <sheetName val="Prove"/>
      <sheetName val="AC"/>
      <sheetName val="BC"/>
      <sheetName val="CC"/>
      <sheetName val="DC"/>
      <sheetName val="EC"/>
      <sheetName val="AL"/>
      <sheetName val="BL"/>
      <sheetName val="CL"/>
      <sheetName val="DL"/>
      <sheetName val="EL"/>
      <sheetName val="FL"/>
      <sheetName val="GL"/>
      <sheetName val="HL"/>
      <sheetName val="Stampa Orario"/>
      <sheetName val="Stampe classico"/>
      <sheetName val="Stampe linguistico"/>
      <sheetName val="Palestra"/>
      <sheetName val="Foglio1"/>
      <sheetName val="Foglio2"/>
    </sheetNames>
    <sheetDataSet>
      <sheetData sheetId="0" refreshError="1">
        <row r="2">
          <cell r="H2" t="str">
            <v>1BL</v>
          </cell>
          <cell r="I2" t="str">
            <v>4BL</v>
          </cell>
          <cell r="J2" t="str">
            <v>D</v>
          </cell>
          <cell r="K2" t="str">
            <v>2BL</v>
          </cell>
          <cell r="N2" t="str">
            <v>3BL</v>
          </cell>
          <cell r="O2" t="str">
            <v>2BL</v>
          </cell>
          <cell r="P2" t="str">
            <v>D</v>
          </cell>
          <cell r="Q2" t="str">
            <v>4BL</v>
          </cell>
          <cell r="T2" t="str">
            <v>1FL</v>
          </cell>
          <cell r="U2" t="str">
            <v>1BL</v>
          </cell>
          <cell r="V2" t="str">
            <v>5BL</v>
          </cell>
          <cell r="W2" t="str">
            <v>D</v>
          </cell>
          <cell r="Y2" t="str">
            <v xml:space="preserve"> . </v>
          </cell>
          <cell r="Z2" t="str">
            <v>ACQUISTA</v>
          </cell>
        </row>
        <row r="3">
          <cell r="H3" t="str">
            <v>D</v>
          </cell>
          <cell r="I3" t="str">
            <v>D</v>
          </cell>
          <cell r="J3" t="str">
            <v>3AL</v>
          </cell>
          <cell r="K3" t="str">
            <v>1DL</v>
          </cell>
          <cell r="N3" t="str">
            <v>4DL</v>
          </cell>
          <cell r="O3" t="str">
            <v>5DL</v>
          </cell>
          <cell r="P3" t="str">
            <v>5DL</v>
          </cell>
          <cell r="Q3" t="str">
            <v>1DL</v>
          </cell>
          <cell r="T3" t="str">
            <v>4DL</v>
          </cell>
          <cell r="U3" t="str">
            <v>D</v>
          </cell>
          <cell r="V3" t="str">
            <v>3AL</v>
          </cell>
          <cell r="W3" t="str">
            <v>4DL</v>
          </cell>
          <cell r="Y3" t="str">
            <v xml:space="preserve"> . </v>
          </cell>
          <cell r="Z3" t="str">
            <v>ALFIERO</v>
          </cell>
        </row>
        <row r="4">
          <cell r="I4" t="str">
            <v>D</v>
          </cell>
          <cell r="J4" t="str">
            <v>1EC</v>
          </cell>
          <cell r="K4" t="str">
            <v>1EC</v>
          </cell>
          <cell r="N4" t="str">
            <v>1EC</v>
          </cell>
          <cell r="O4" t="str">
            <v>D</v>
          </cell>
          <cell r="P4" t="str">
            <v>2AL</v>
          </cell>
          <cell r="Q4" t="str">
            <v>2AL</v>
          </cell>
          <cell r="T4" t="str">
            <v>2EL</v>
          </cell>
          <cell r="U4" t="str">
            <v>2EL</v>
          </cell>
          <cell r="V4" t="str">
            <v>D</v>
          </cell>
          <cell r="W4" t="str">
            <v>1EC</v>
          </cell>
          <cell r="Y4" t="str">
            <v xml:space="preserve"> . </v>
          </cell>
          <cell r="Z4" t="str">
            <v>APICELLA</v>
          </cell>
        </row>
        <row r="5">
          <cell r="H5" t="str">
            <v>5GL</v>
          </cell>
          <cell r="I5" t="str">
            <v>2DL</v>
          </cell>
          <cell r="J5" t="str">
            <v>D</v>
          </cell>
          <cell r="K5" t="str">
            <v>3DL</v>
          </cell>
          <cell r="N5" t="str">
            <v>2DL</v>
          </cell>
          <cell r="O5" t="str">
            <v>1DL</v>
          </cell>
          <cell r="P5" t="str">
            <v>D</v>
          </cell>
          <cell r="Q5" t="str">
            <v>D</v>
          </cell>
          <cell r="T5" t="str">
            <v>1DL</v>
          </cell>
          <cell r="U5" t="str">
            <v>s</v>
          </cell>
          <cell r="V5" t="str">
            <v>5GL</v>
          </cell>
          <cell r="W5" t="str">
            <v>4GL</v>
          </cell>
          <cell r="Z5" t="str">
            <v>ARMATI</v>
          </cell>
        </row>
        <row r="6">
          <cell r="J6" t="str">
            <v>D</v>
          </cell>
          <cell r="K6" t="str">
            <v>D</v>
          </cell>
          <cell r="O6" t="str">
            <v>D</v>
          </cell>
          <cell r="P6" t="str">
            <v>5FL</v>
          </cell>
          <cell r="U6" t="str">
            <v>D</v>
          </cell>
          <cell r="V6" t="str">
            <v>4FL</v>
          </cell>
          <cell r="Z6" t="str">
            <v>AZZELLA</v>
          </cell>
        </row>
        <row r="7">
          <cell r="H7" t="str">
            <v>3GL</v>
          </cell>
          <cell r="I7" t="str">
            <v>D</v>
          </cell>
          <cell r="J7" t="str">
            <v>5GL</v>
          </cell>
          <cell r="K7" t="str">
            <v>3GL</v>
          </cell>
          <cell r="N7" t="str">
            <v>D</v>
          </cell>
          <cell r="O7" t="str">
            <v>3GL</v>
          </cell>
          <cell r="P7" t="str">
            <v>5GL</v>
          </cell>
          <cell r="Q7" t="str">
            <v>4GL</v>
          </cell>
          <cell r="T7" t="str">
            <v>4GL</v>
          </cell>
          <cell r="U7" t="str">
            <v>D</v>
          </cell>
          <cell r="V7" t="str">
            <v>2DL</v>
          </cell>
          <cell r="W7" t="str">
            <v>1DL</v>
          </cell>
          <cell r="Y7" t="str">
            <v xml:space="preserve"> . </v>
          </cell>
          <cell r="Z7" t="str">
            <v>BALDUINI</v>
          </cell>
        </row>
        <row r="8">
          <cell r="H8" t="str">
            <v>3EC</v>
          </cell>
          <cell r="I8" t="str">
            <v>4EC</v>
          </cell>
          <cell r="J8" t="str">
            <v>5EC</v>
          </cell>
          <cell r="K8" t="str">
            <v>D</v>
          </cell>
          <cell r="N8" t="str">
            <v>3CC</v>
          </cell>
          <cell r="O8" t="str">
            <v>D</v>
          </cell>
          <cell r="P8" t="str">
            <v>4AC</v>
          </cell>
          <cell r="Q8" t="str">
            <v>D</v>
          </cell>
          <cell r="T8" t="str">
            <v>4CC</v>
          </cell>
          <cell r="U8" t="str">
            <v>D</v>
          </cell>
          <cell r="V8" t="str">
            <v>3CC</v>
          </cell>
          <cell r="W8" t="str">
            <v>5CC</v>
          </cell>
          <cell r="Y8" t="str">
            <v xml:space="preserve"> . </v>
          </cell>
          <cell r="Z8" t="str">
            <v>BASSAN</v>
          </cell>
        </row>
        <row r="9">
          <cell r="H9" t="str">
            <v>3AL</v>
          </cell>
          <cell r="I9" t="str">
            <v>1AL</v>
          </cell>
          <cell r="J9" t="str">
            <v>D</v>
          </cell>
          <cell r="K9" t="str">
            <v>2AL</v>
          </cell>
          <cell r="N9" t="str">
            <v>4AL</v>
          </cell>
          <cell r="O9" t="str">
            <v>1AL</v>
          </cell>
          <cell r="P9" t="str">
            <v>5AL</v>
          </cell>
          <cell r="Q9" t="str">
            <v>D</v>
          </cell>
          <cell r="T9" t="str">
            <v>5HL</v>
          </cell>
          <cell r="U9" t="str">
            <v>D</v>
          </cell>
          <cell r="V9" t="str">
            <v>4AL</v>
          </cell>
          <cell r="W9" t="str">
            <v>3AL</v>
          </cell>
          <cell r="Y9" t="str">
            <v xml:space="preserve"> . </v>
          </cell>
          <cell r="Z9" t="str">
            <v>BAVUSI</v>
          </cell>
        </row>
        <row r="10">
          <cell r="H10" t="str">
            <v>5BC</v>
          </cell>
          <cell r="I10" t="str">
            <v>D</v>
          </cell>
          <cell r="J10" t="str">
            <v>D</v>
          </cell>
          <cell r="K10" t="str">
            <v>D</v>
          </cell>
          <cell r="N10" t="str">
            <v>3AL</v>
          </cell>
          <cell r="O10" t="str">
            <v>D</v>
          </cell>
          <cell r="P10" t="str">
            <v>4AL</v>
          </cell>
          <cell r="Q10" t="str">
            <v>5AL</v>
          </cell>
          <cell r="T10" t="str">
            <v>5BC</v>
          </cell>
          <cell r="U10" t="str">
            <v>D</v>
          </cell>
          <cell r="V10" t="str">
            <v>4CL</v>
          </cell>
          <cell r="W10" t="str">
            <v>D</v>
          </cell>
          <cell r="Y10" t="str">
            <v xml:space="preserve"> . </v>
          </cell>
          <cell r="Z10" t="str">
            <v>BERTINI</v>
          </cell>
        </row>
        <row r="11">
          <cell r="H11" t="str">
            <v>1FL</v>
          </cell>
          <cell r="I11" t="str">
            <v>4DC</v>
          </cell>
          <cell r="J11" t="str">
            <v>D</v>
          </cell>
          <cell r="K11" t="str">
            <v>3FL</v>
          </cell>
          <cell r="N11" t="str">
            <v>5GL</v>
          </cell>
          <cell r="O11" t="str">
            <v>4GL</v>
          </cell>
          <cell r="P11" t="str">
            <v>D</v>
          </cell>
          <cell r="Q11" t="str">
            <v>3GL</v>
          </cell>
          <cell r="T11" t="str">
            <v>5DC</v>
          </cell>
          <cell r="U11" t="str">
            <v>2FL</v>
          </cell>
          <cell r="V11" t="str">
            <v>D</v>
          </cell>
          <cell r="W11" t="str">
            <v>1FL</v>
          </cell>
          <cell r="Y11" t="str">
            <v xml:space="preserve"> . </v>
          </cell>
          <cell r="Z11" t="str">
            <v>BEVILACQUA</v>
          </cell>
        </row>
        <row r="12">
          <cell r="H12" t="str">
            <v>3DL</v>
          </cell>
          <cell r="I12" t="str">
            <v>D</v>
          </cell>
          <cell r="J12" t="str">
            <v>2DL</v>
          </cell>
          <cell r="K12" t="str">
            <v>D</v>
          </cell>
          <cell r="N12" t="str">
            <v>4FL</v>
          </cell>
          <cell r="O12" t="str">
            <v>4FL</v>
          </cell>
          <cell r="P12" t="str">
            <v>3DL</v>
          </cell>
          <cell r="Q12" t="str">
            <v>D</v>
          </cell>
          <cell r="T12" t="str">
            <v>4FL</v>
          </cell>
          <cell r="U12" t="str">
            <v>D</v>
          </cell>
          <cell r="V12" t="str">
            <v>5FL</v>
          </cell>
          <cell r="W12" t="str">
            <v>5FL</v>
          </cell>
          <cell r="Y12" t="str">
            <v xml:space="preserve"> . </v>
          </cell>
          <cell r="Z12" t="str">
            <v>BIANCO</v>
          </cell>
        </row>
        <row r="13">
          <cell r="H13" t="str">
            <v>4FL</v>
          </cell>
          <cell r="I13" t="str">
            <v>1FL</v>
          </cell>
          <cell r="J13" t="str">
            <v>3BL</v>
          </cell>
          <cell r="K13" t="str">
            <v>5FL</v>
          </cell>
          <cell r="N13" t="str">
            <v>5FL</v>
          </cell>
          <cell r="O13" t="str">
            <v>3FL</v>
          </cell>
          <cell r="P13" t="str">
            <v>1FL</v>
          </cell>
          <cell r="Q13" t="str">
            <v>4FL</v>
          </cell>
          <cell r="T13" t="str">
            <v>2FL</v>
          </cell>
          <cell r="U13" t="str">
            <v>5BL</v>
          </cell>
          <cell r="V13" t="str">
            <v>1FL</v>
          </cell>
          <cell r="W13" t="str">
            <v>D</v>
          </cell>
          <cell r="Z13" t="str">
            <v>BLANDINO</v>
          </cell>
        </row>
        <row r="14">
          <cell r="H14" t="str">
            <v>2BC</v>
          </cell>
          <cell r="I14" t="str">
            <v>5BC</v>
          </cell>
          <cell r="J14" t="str">
            <v>D</v>
          </cell>
          <cell r="K14" t="str">
            <v>4BC</v>
          </cell>
          <cell r="N14" t="str">
            <v>5EC</v>
          </cell>
          <cell r="O14" t="str">
            <v>D</v>
          </cell>
          <cell r="P14" t="str">
            <v>5EC</v>
          </cell>
          <cell r="Q14" t="str">
            <v>D</v>
          </cell>
          <cell r="T14" t="str">
            <v>D</v>
          </cell>
          <cell r="U14" t="str">
            <v>2BC</v>
          </cell>
          <cell r="V14" t="str">
            <v>2BC</v>
          </cell>
          <cell r="W14" t="str">
            <v>4BC</v>
          </cell>
          <cell r="Y14" t="str">
            <v xml:space="preserve"> . </v>
          </cell>
          <cell r="Z14" t="str">
            <v>BO</v>
          </cell>
        </row>
        <row r="15">
          <cell r="Z15" t="str">
            <v>BONELLI</v>
          </cell>
        </row>
        <row r="16">
          <cell r="H16" t="str">
            <v>2AL</v>
          </cell>
          <cell r="I16" t="str">
            <v>D</v>
          </cell>
          <cell r="J16" t="str">
            <v>1AL</v>
          </cell>
          <cell r="K16" t="str">
            <v>D</v>
          </cell>
          <cell r="N16" t="str">
            <v>D</v>
          </cell>
          <cell r="O16" t="str">
            <v>5AL</v>
          </cell>
          <cell r="P16" t="str">
            <v>3AL</v>
          </cell>
          <cell r="Q16" t="str">
            <v>D</v>
          </cell>
          <cell r="T16" t="str">
            <v>D</v>
          </cell>
          <cell r="U16" t="str">
            <v>3AL</v>
          </cell>
          <cell r="V16" t="str">
            <v>D</v>
          </cell>
          <cell r="W16" t="str">
            <v>5CL</v>
          </cell>
          <cell r="Y16" t="str">
            <v xml:space="preserve"> - </v>
          </cell>
          <cell r="Z16" t="str">
            <v>BOSIO</v>
          </cell>
        </row>
        <row r="17">
          <cell r="H17" t="str">
            <v>5BL</v>
          </cell>
          <cell r="I17" t="str">
            <v>3BL</v>
          </cell>
          <cell r="J17" t="str">
            <v>D</v>
          </cell>
          <cell r="K17" t="str">
            <v>4BL</v>
          </cell>
          <cell r="N17" t="str">
            <v>D</v>
          </cell>
          <cell r="O17" t="str">
            <v>5BL</v>
          </cell>
          <cell r="P17" t="str">
            <v>2BL</v>
          </cell>
          <cell r="Q17" t="str">
            <v>1BL</v>
          </cell>
          <cell r="T17" t="str">
            <v>1BL</v>
          </cell>
          <cell r="U17" t="str">
            <v>D</v>
          </cell>
          <cell r="V17" t="str">
            <v>3BL</v>
          </cell>
          <cell r="W17" t="str">
            <v>2BL</v>
          </cell>
          <cell r="Y17" t="str">
            <v xml:space="preserve"> - </v>
          </cell>
          <cell r="Z17" t="str">
            <v>CABRERA</v>
          </cell>
        </row>
        <row r="18">
          <cell r="H18" t="str">
            <v>4CL</v>
          </cell>
          <cell r="I18" t="str">
            <v>5CL</v>
          </cell>
          <cell r="J18" t="str">
            <v>5BC</v>
          </cell>
          <cell r="K18" t="str">
            <v>D</v>
          </cell>
          <cell r="N18" t="str">
            <v>5CL</v>
          </cell>
          <cell r="O18" t="str">
            <v>3CL</v>
          </cell>
          <cell r="P18" t="str">
            <v>5CL</v>
          </cell>
          <cell r="Q18" t="str">
            <v>D</v>
          </cell>
          <cell r="T18" t="str">
            <v>D</v>
          </cell>
          <cell r="U18" t="str">
            <v>5BC</v>
          </cell>
          <cell r="V18" t="str">
            <v>D</v>
          </cell>
          <cell r="W18" t="str">
            <v>3CL</v>
          </cell>
          <cell r="Y18" t="str">
            <v xml:space="preserve"> . </v>
          </cell>
          <cell r="Z18" t="str">
            <v>CANDELORO</v>
          </cell>
        </row>
        <row r="19">
          <cell r="H19" t="str">
            <v>D</v>
          </cell>
          <cell r="I19" t="str">
            <v>2FL</v>
          </cell>
          <cell r="J19" t="str">
            <v>1FL</v>
          </cell>
          <cell r="K19" t="str">
            <v>2FL</v>
          </cell>
          <cell r="N19" t="str">
            <v>D</v>
          </cell>
          <cell r="O19" t="str">
            <v>D</v>
          </cell>
          <cell r="P19" t="str">
            <v>D</v>
          </cell>
          <cell r="Q19" t="str">
            <v>D</v>
          </cell>
          <cell r="T19" t="str">
            <v>D</v>
          </cell>
          <cell r="U19" t="str">
            <v>1FL</v>
          </cell>
          <cell r="V19" t="str">
            <v>2EC</v>
          </cell>
          <cell r="W19" t="str">
            <v>D</v>
          </cell>
          <cell r="Y19" t="str">
            <v xml:space="preserve"> - </v>
          </cell>
          <cell r="Z19" t="str">
            <v>CARAVELLI</v>
          </cell>
        </row>
        <row r="20">
          <cell r="H20" t="str">
            <v>D</v>
          </cell>
          <cell r="I20" t="str">
            <v>5DC</v>
          </cell>
          <cell r="J20" t="str">
            <v>3DC</v>
          </cell>
          <cell r="K20" t="str">
            <v>2EL</v>
          </cell>
          <cell r="N20" t="str">
            <v>D</v>
          </cell>
          <cell r="O20" t="str">
            <v>4DC</v>
          </cell>
          <cell r="P20" t="str">
            <v>D</v>
          </cell>
          <cell r="Q20" t="str">
            <v>1EL</v>
          </cell>
          <cell r="T20" t="str">
            <v>1EL</v>
          </cell>
          <cell r="U20" t="str">
            <v>D</v>
          </cell>
          <cell r="V20" t="str">
            <v>5DC</v>
          </cell>
          <cell r="W20" t="str">
            <v>4DC</v>
          </cell>
          <cell r="Y20" t="str">
            <v xml:space="preserve"> . </v>
          </cell>
          <cell r="Z20" t="str">
            <v>CATTANEO</v>
          </cell>
        </row>
        <row r="21">
          <cell r="H21" t="str">
            <v>3BL</v>
          </cell>
          <cell r="I21" t="str">
            <v>1BL</v>
          </cell>
          <cell r="J21" t="str">
            <v>4BL</v>
          </cell>
          <cell r="K21" t="str">
            <v>5BL</v>
          </cell>
          <cell r="N21" t="str">
            <v>1BL</v>
          </cell>
          <cell r="O21" t="str">
            <v>D</v>
          </cell>
          <cell r="P21" t="str">
            <v>D</v>
          </cell>
          <cell r="Q21" t="str">
            <v>D</v>
          </cell>
          <cell r="T21" t="str">
            <v>3BL</v>
          </cell>
          <cell r="U21" t="str">
            <v>4BL</v>
          </cell>
          <cell r="V21" t="str">
            <v>2BL</v>
          </cell>
          <cell r="W21" t="str">
            <v>D</v>
          </cell>
          <cell r="Z21" t="str">
            <v>CAVEZZALI</v>
          </cell>
        </row>
        <row r="22">
          <cell r="H22" t="str">
            <v>2DL</v>
          </cell>
          <cell r="I22" t="str">
            <v>1DL</v>
          </cell>
          <cell r="J22" t="str">
            <v>3DL</v>
          </cell>
          <cell r="K22" t="str">
            <v>D</v>
          </cell>
          <cell r="N22" t="str">
            <v>1DL</v>
          </cell>
          <cell r="O22" t="str">
            <v>2DL</v>
          </cell>
          <cell r="P22" t="str">
            <v>D</v>
          </cell>
          <cell r="Q22" t="str">
            <v>D</v>
          </cell>
          <cell r="T22" t="str">
            <v>D</v>
          </cell>
          <cell r="U22" t="str">
            <v>D</v>
          </cell>
          <cell r="V22" t="str">
            <v>3DL</v>
          </cell>
          <cell r="W22" t="str">
            <v>5DL</v>
          </cell>
          <cell r="Z22" t="str">
            <v>CECCOBELLI</v>
          </cell>
        </row>
        <row r="23">
          <cell r="H23" t="str">
            <v>D</v>
          </cell>
          <cell r="I23" t="str">
            <v>3EL</v>
          </cell>
          <cell r="J23" t="str">
            <v>4EL</v>
          </cell>
          <cell r="K23" t="str">
            <v>5EL</v>
          </cell>
          <cell r="N23" t="str">
            <v>D</v>
          </cell>
          <cell r="O23" t="str">
            <v>D</v>
          </cell>
          <cell r="P23" t="str">
            <v>4EL</v>
          </cell>
          <cell r="Q23" t="str">
            <v>D</v>
          </cell>
          <cell r="T23" t="str">
            <v>D</v>
          </cell>
          <cell r="U23" t="str">
            <v>1EL</v>
          </cell>
          <cell r="V23" t="str">
            <v>3AC</v>
          </cell>
          <cell r="W23" t="str">
            <v>D</v>
          </cell>
          <cell r="Y23" t="str">
            <v xml:space="preserve"> . </v>
          </cell>
          <cell r="Z23" t="str">
            <v>CERSOSIMO</v>
          </cell>
        </row>
        <row r="24">
          <cell r="H24" t="str">
            <v>D</v>
          </cell>
          <cell r="I24" t="str">
            <v>D</v>
          </cell>
          <cell r="J24" t="str">
            <v>D</v>
          </cell>
          <cell r="K24" t="str">
            <v>D</v>
          </cell>
          <cell r="N24" t="str">
            <v>D</v>
          </cell>
          <cell r="O24" t="str">
            <v>D</v>
          </cell>
          <cell r="P24" t="str">
            <v>D</v>
          </cell>
          <cell r="Q24" t="str">
            <v>D</v>
          </cell>
          <cell r="T24" t="str">
            <v>D</v>
          </cell>
          <cell r="U24" t="str">
            <v>D</v>
          </cell>
          <cell r="V24" t="str">
            <v>D</v>
          </cell>
          <cell r="W24" t="str">
            <v>D</v>
          </cell>
          <cell r="Y24" t="str">
            <v xml:space="preserve"> . </v>
          </cell>
          <cell r="Z24" t="str">
            <v>CHIAPPA</v>
          </cell>
        </row>
        <row r="25">
          <cell r="H25" t="str">
            <v>5CC</v>
          </cell>
          <cell r="I25" t="str">
            <v>D</v>
          </cell>
          <cell r="J25" t="str">
            <v>D</v>
          </cell>
          <cell r="K25" t="str">
            <v>D</v>
          </cell>
          <cell r="N25" t="str">
            <v>D</v>
          </cell>
          <cell r="O25" t="str">
            <v>D</v>
          </cell>
          <cell r="P25" t="str">
            <v>D</v>
          </cell>
          <cell r="Q25" t="str">
            <v>D</v>
          </cell>
          <cell r="T25" t="str">
            <v>3EC</v>
          </cell>
          <cell r="U25" t="str">
            <v>2EC</v>
          </cell>
          <cell r="V25" t="str">
            <v>D</v>
          </cell>
          <cell r="W25" t="str">
            <v>3EC</v>
          </cell>
          <cell r="Y25" t="str">
            <v xml:space="preserve"> . </v>
          </cell>
          <cell r="Z25" t="str">
            <v>CIACCIA</v>
          </cell>
        </row>
        <row r="26">
          <cell r="H26" t="str">
            <v>4AC</v>
          </cell>
          <cell r="I26" t="str">
            <v>D</v>
          </cell>
          <cell r="J26" t="str">
            <v>4AC</v>
          </cell>
          <cell r="K26" t="str">
            <v>3BL</v>
          </cell>
          <cell r="N26" t="str">
            <v>D</v>
          </cell>
          <cell r="O26" t="str">
            <v>3BL</v>
          </cell>
          <cell r="P26" t="str">
            <v>D</v>
          </cell>
          <cell r="Q26" t="str">
            <v>D</v>
          </cell>
          <cell r="T26" t="str">
            <v>2BL</v>
          </cell>
          <cell r="U26" t="str">
            <v>5AC</v>
          </cell>
          <cell r="V26" t="str">
            <v>D</v>
          </cell>
          <cell r="W26" t="str">
            <v>5AC</v>
          </cell>
          <cell r="Y26" t="str">
            <v xml:space="preserve"> . </v>
          </cell>
          <cell r="Z26" t="str">
            <v>CIRCI</v>
          </cell>
        </row>
        <row r="27">
          <cell r="H27" t="str">
            <v>3FL</v>
          </cell>
          <cell r="I27" t="str">
            <v>D</v>
          </cell>
          <cell r="J27" t="str">
            <v>4AL</v>
          </cell>
          <cell r="K27" t="str">
            <v>5AL</v>
          </cell>
          <cell r="N27" t="str">
            <v>5AL</v>
          </cell>
          <cell r="O27" t="str">
            <v>4AL</v>
          </cell>
          <cell r="P27" t="str">
            <v>s</v>
          </cell>
          <cell r="Q27" t="str">
            <v>3EL</v>
          </cell>
          <cell r="T27" t="str">
            <v>4AL</v>
          </cell>
          <cell r="U27" t="str">
            <v>5AL</v>
          </cell>
          <cell r="V27" t="str">
            <v>3EL</v>
          </cell>
          <cell r="W27" t="str">
            <v>D</v>
          </cell>
          <cell r="Y27" t="str">
            <v xml:space="preserve"> . </v>
          </cell>
          <cell r="Z27" t="str">
            <v>CONTIN</v>
          </cell>
        </row>
        <row r="28">
          <cell r="H28" t="str">
            <v>4HL</v>
          </cell>
          <cell r="I28" t="str">
            <v>D</v>
          </cell>
          <cell r="J28" t="str">
            <v>5HL</v>
          </cell>
          <cell r="K28" t="str">
            <v>D</v>
          </cell>
          <cell r="N28" t="str">
            <v>4AC</v>
          </cell>
          <cell r="O28" t="str">
            <v>D</v>
          </cell>
          <cell r="P28" t="str">
            <v>5AC</v>
          </cell>
          <cell r="Q28" t="str">
            <v>3AC</v>
          </cell>
          <cell r="T28" t="str">
            <v>1AL</v>
          </cell>
          <cell r="U28" t="str">
            <v>D</v>
          </cell>
          <cell r="V28" t="str">
            <v>5AL</v>
          </cell>
          <cell r="W28" t="str">
            <v>D</v>
          </cell>
          <cell r="Y28" t="str">
            <v xml:space="preserve"> - </v>
          </cell>
          <cell r="Z28" t="str">
            <v>CORSINI</v>
          </cell>
        </row>
        <row r="29">
          <cell r="H29" t="str">
            <v>D</v>
          </cell>
          <cell r="I29" t="str">
            <v>4BC</v>
          </cell>
          <cell r="J29" t="str">
            <v>4BC</v>
          </cell>
          <cell r="K29" t="str">
            <v>2BC</v>
          </cell>
          <cell r="N29" t="str">
            <v>D</v>
          </cell>
          <cell r="O29" t="str">
            <v>5BC</v>
          </cell>
          <cell r="P29" t="str">
            <v>3BC</v>
          </cell>
          <cell r="Q29" t="str">
            <v>2BC</v>
          </cell>
          <cell r="T29" t="str">
            <v>3BC</v>
          </cell>
          <cell r="U29" t="str">
            <v>D</v>
          </cell>
          <cell r="V29" t="str">
            <v>4BC</v>
          </cell>
          <cell r="W29" t="str">
            <v>1BC</v>
          </cell>
          <cell r="Y29" t="str">
            <v xml:space="preserve"> - </v>
          </cell>
          <cell r="Z29" t="str">
            <v>CROSTI</v>
          </cell>
        </row>
        <row r="30">
          <cell r="H30" t="str">
            <v>1DC</v>
          </cell>
          <cell r="I30" t="str">
            <v>D</v>
          </cell>
          <cell r="J30" t="str">
            <v>D</v>
          </cell>
          <cell r="K30" t="str">
            <v>3EL</v>
          </cell>
          <cell r="N30" t="str">
            <v>D</v>
          </cell>
          <cell r="O30" t="str">
            <v>1DC</v>
          </cell>
          <cell r="P30" t="str">
            <v>2DC</v>
          </cell>
          <cell r="Q30" t="str">
            <v>4EL</v>
          </cell>
          <cell r="T30" t="str">
            <v>1DC</v>
          </cell>
          <cell r="U30" t="str">
            <v>2DC</v>
          </cell>
          <cell r="V30" t="str">
            <v>D</v>
          </cell>
          <cell r="W30" t="str">
            <v>D</v>
          </cell>
          <cell r="Z30" t="str">
            <v>CRUCIANI</v>
          </cell>
        </row>
        <row r="31">
          <cell r="H31" t="str">
            <v>1AC</v>
          </cell>
          <cell r="I31" t="str">
            <v>2AC</v>
          </cell>
          <cell r="J31" t="str">
            <v>D</v>
          </cell>
          <cell r="K31" t="str">
            <v>4AC</v>
          </cell>
          <cell r="N31" t="str">
            <v>5AC</v>
          </cell>
          <cell r="O31" t="str">
            <v>D</v>
          </cell>
          <cell r="P31" t="str">
            <v>D</v>
          </cell>
          <cell r="Q31" t="str">
            <v>1AC</v>
          </cell>
          <cell r="T31" t="str">
            <v>4AC</v>
          </cell>
          <cell r="U31" t="str">
            <v>2AC</v>
          </cell>
          <cell r="V31" t="str">
            <v>1AC</v>
          </cell>
          <cell r="W31" t="str">
            <v>5BL</v>
          </cell>
          <cell r="Z31" t="str">
            <v>DAL BELLO</v>
          </cell>
        </row>
        <row r="32">
          <cell r="H32" t="str">
            <v>4GL</v>
          </cell>
          <cell r="I32" t="str">
            <v>4GL</v>
          </cell>
          <cell r="J32" t="str">
            <v>D</v>
          </cell>
          <cell r="K32" t="str">
            <v>5GL</v>
          </cell>
          <cell r="T32" t="str">
            <v>3GL</v>
          </cell>
          <cell r="U32" t="str">
            <v>5GL</v>
          </cell>
          <cell r="V32" t="str">
            <v>3GL</v>
          </cell>
          <cell r="W32" t="str">
            <v>5GL</v>
          </cell>
          <cell r="Y32" t="str">
            <v xml:space="preserve"> . </v>
          </cell>
          <cell r="Z32" t="str">
            <v>D'ANNEO</v>
          </cell>
        </row>
        <row r="33">
          <cell r="H33" t="str">
            <v>D</v>
          </cell>
          <cell r="I33" t="str">
            <v>3GL</v>
          </cell>
          <cell r="J33" t="str">
            <v>3FL</v>
          </cell>
          <cell r="K33" t="str">
            <v>4GL</v>
          </cell>
          <cell r="N33" t="str">
            <v>4GL</v>
          </cell>
          <cell r="O33" t="str">
            <v>1FL</v>
          </cell>
          <cell r="P33" t="str">
            <v>3GL</v>
          </cell>
          <cell r="Q33" t="str">
            <v>5GL</v>
          </cell>
          <cell r="T33" t="str">
            <v>D</v>
          </cell>
          <cell r="U33" t="str">
            <v>4GL</v>
          </cell>
          <cell r="V33" t="str">
            <v>2FL</v>
          </cell>
          <cell r="W33" t="str">
            <v>3GL</v>
          </cell>
          <cell r="Y33" t="str">
            <v xml:space="preserve"> - </v>
          </cell>
          <cell r="Z33" t="str">
            <v>DE NAPOLI</v>
          </cell>
        </row>
        <row r="34">
          <cell r="H34" t="str">
            <v>2FL</v>
          </cell>
          <cell r="I34" t="str">
            <v>D</v>
          </cell>
          <cell r="J34" t="str">
            <v>2FL</v>
          </cell>
          <cell r="K34" t="str">
            <v>D</v>
          </cell>
          <cell r="N34" t="str">
            <v>2FL</v>
          </cell>
          <cell r="O34" t="str">
            <v>D</v>
          </cell>
          <cell r="P34" t="str">
            <v>1BC</v>
          </cell>
          <cell r="Q34" t="str">
            <v>2FL</v>
          </cell>
          <cell r="T34" t="str">
            <v>1BC</v>
          </cell>
          <cell r="U34" t="str">
            <v>4HL</v>
          </cell>
          <cell r="V34" t="str">
            <v>5HL</v>
          </cell>
          <cell r="W34" t="str">
            <v>D</v>
          </cell>
          <cell r="Y34" t="str">
            <v xml:space="preserve"> - </v>
          </cell>
          <cell r="Z34" t="str">
            <v>DE VITA</v>
          </cell>
        </row>
        <row r="35">
          <cell r="H35" t="str">
            <v>4BC</v>
          </cell>
          <cell r="I35" t="str">
            <v>4CC</v>
          </cell>
          <cell r="J35" t="str">
            <v>5CC</v>
          </cell>
          <cell r="K35" t="str">
            <v>D</v>
          </cell>
          <cell r="N35" t="str">
            <v>D</v>
          </cell>
          <cell r="O35" t="str">
            <v>2CC</v>
          </cell>
          <cell r="P35" t="str">
            <v>4CC</v>
          </cell>
          <cell r="Q35" t="str">
            <v>4BC</v>
          </cell>
          <cell r="T35" t="str">
            <v>1CC</v>
          </cell>
          <cell r="U35" t="str">
            <v>2CC</v>
          </cell>
          <cell r="V35" t="str">
            <v>D</v>
          </cell>
          <cell r="W35" t="str">
            <v>D</v>
          </cell>
          <cell r="Y35" t="str">
            <v xml:space="preserve"> - </v>
          </cell>
          <cell r="Z35" t="str">
            <v>DI SIBIO</v>
          </cell>
        </row>
        <row r="36">
          <cell r="H36" t="str">
            <v>2CL</v>
          </cell>
          <cell r="I36" t="str">
            <v>4CL</v>
          </cell>
          <cell r="J36" t="str">
            <v>5CL</v>
          </cell>
          <cell r="K36" t="str">
            <v>3CL</v>
          </cell>
          <cell r="N36" t="str">
            <v>1CL</v>
          </cell>
          <cell r="O36" t="str">
            <v>2CL</v>
          </cell>
          <cell r="P36" t="str">
            <v>4CL</v>
          </cell>
          <cell r="Q36" t="str">
            <v>5CL</v>
          </cell>
          <cell r="T36" t="str">
            <v>3CL</v>
          </cell>
          <cell r="U36" t="str">
            <v>5CL</v>
          </cell>
          <cell r="V36" t="str">
            <v>D</v>
          </cell>
          <cell r="W36" t="str">
            <v>1CL</v>
          </cell>
          <cell r="Y36" t="str">
            <v xml:space="preserve"> . </v>
          </cell>
          <cell r="Z36" t="str">
            <v>DONDINI</v>
          </cell>
        </row>
        <row r="37">
          <cell r="H37" t="str">
            <v>D</v>
          </cell>
          <cell r="I37" t="str">
            <v>D</v>
          </cell>
          <cell r="J37" t="str">
            <v>D</v>
          </cell>
          <cell r="K37" t="str">
            <v>D</v>
          </cell>
          <cell r="N37" t="str">
            <v>D</v>
          </cell>
          <cell r="O37" t="str">
            <v>D</v>
          </cell>
          <cell r="P37" t="str">
            <v>D</v>
          </cell>
          <cell r="Q37" t="str">
            <v>D</v>
          </cell>
          <cell r="T37" t="str">
            <v>D</v>
          </cell>
          <cell r="U37" t="str">
            <v>D</v>
          </cell>
          <cell r="V37" t="str">
            <v>D</v>
          </cell>
          <cell r="W37" t="str">
            <v>D</v>
          </cell>
          <cell r="Z37" t="str">
            <v>EVANGELISTA</v>
          </cell>
        </row>
        <row r="38">
          <cell r="H38" t="str">
            <v>D</v>
          </cell>
          <cell r="I38" t="str">
            <v>D</v>
          </cell>
          <cell r="J38" t="str">
            <v>D</v>
          </cell>
          <cell r="K38" t="str">
            <v>D</v>
          </cell>
          <cell r="N38" t="str">
            <v>1CC</v>
          </cell>
          <cell r="O38" t="str">
            <v>s</v>
          </cell>
          <cell r="P38" t="str">
            <v>D</v>
          </cell>
          <cell r="Q38" t="str">
            <v>2CC</v>
          </cell>
          <cell r="T38" t="str">
            <v>2CC</v>
          </cell>
          <cell r="U38" t="str">
            <v>1CC</v>
          </cell>
          <cell r="V38" t="str">
            <v>D</v>
          </cell>
          <cell r="W38" t="str">
            <v>1CC</v>
          </cell>
          <cell r="Y38" t="str">
            <v xml:space="preserve"> . </v>
          </cell>
          <cell r="Z38" t="str">
            <v>FAITA</v>
          </cell>
        </row>
        <row r="39">
          <cell r="H39" t="str">
            <v>5EL</v>
          </cell>
          <cell r="I39" t="str">
            <v>1CL</v>
          </cell>
          <cell r="J39" t="str">
            <v>2BL</v>
          </cell>
          <cell r="K39" t="str">
            <v>D</v>
          </cell>
          <cell r="N39" t="str">
            <v>3GL</v>
          </cell>
          <cell r="O39" t="str">
            <v>D</v>
          </cell>
          <cell r="P39" t="str">
            <v>5EL</v>
          </cell>
          <cell r="Q39" t="str">
            <v>1CL</v>
          </cell>
          <cell r="T39" t="str">
            <v>D</v>
          </cell>
          <cell r="U39" t="str">
            <v>1CL</v>
          </cell>
          <cell r="V39" t="str">
            <v>5BC</v>
          </cell>
          <cell r="W39" t="str">
            <v>D</v>
          </cell>
          <cell r="Y39" t="str">
            <v xml:space="preserve"> . </v>
          </cell>
          <cell r="Z39" t="str">
            <v>FERRETTI</v>
          </cell>
        </row>
        <row r="40">
          <cell r="H40" t="str">
            <v>D</v>
          </cell>
          <cell r="I40" t="str">
            <v>4HL</v>
          </cell>
          <cell r="J40" t="str">
            <v>4GL</v>
          </cell>
          <cell r="K40" t="str">
            <v>5HL</v>
          </cell>
          <cell r="N40" t="str">
            <v>3FL</v>
          </cell>
          <cell r="O40" t="str">
            <v>4HL</v>
          </cell>
          <cell r="P40" t="str">
            <v>4GL</v>
          </cell>
          <cell r="Q40" t="str">
            <v>D</v>
          </cell>
          <cell r="T40" t="str">
            <v>D</v>
          </cell>
          <cell r="U40" t="str">
            <v>3GL</v>
          </cell>
          <cell r="V40" t="str">
            <v>4HL</v>
          </cell>
          <cell r="W40" t="str">
            <v>5HL</v>
          </cell>
          <cell r="Y40" t="str">
            <v xml:space="preserve"> - </v>
          </cell>
          <cell r="Z40" t="str">
            <v>FLAMINIO</v>
          </cell>
        </row>
        <row r="41">
          <cell r="H41" t="str">
            <v>5AL</v>
          </cell>
          <cell r="I41" t="str">
            <v>4AL</v>
          </cell>
          <cell r="J41" t="str">
            <v>D</v>
          </cell>
          <cell r="K41" t="str">
            <v>D</v>
          </cell>
          <cell r="N41" t="str">
            <v>1AL</v>
          </cell>
          <cell r="O41" t="str">
            <v>2AL</v>
          </cell>
          <cell r="P41" t="str">
            <v>D</v>
          </cell>
          <cell r="Q41" t="str">
            <v>3AL</v>
          </cell>
          <cell r="T41" t="str">
            <v>5AL</v>
          </cell>
          <cell r="U41" t="str">
            <v>4AL</v>
          </cell>
          <cell r="V41" t="str">
            <v>D</v>
          </cell>
          <cell r="W41" t="str">
            <v>2AL</v>
          </cell>
          <cell r="Z41" t="str">
            <v>FLANDINA</v>
          </cell>
        </row>
        <row r="42">
          <cell r="H42" t="str">
            <v>D</v>
          </cell>
          <cell r="I42" t="str">
            <v>3DC</v>
          </cell>
          <cell r="J42" t="str">
            <v>5DC</v>
          </cell>
          <cell r="K42" t="str">
            <v>4DC</v>
          </cell>
          <cell r="N42" t="str">
            <v>5BL</v>
          </cell>
          <cell r="O42" t="str">
            <v>D</v>
          </cell>
          <cell r="P42" t="str">
            <v>4DL</v>
          </cell>
          <cell r="Q42" t="str">
            <v>D</v>
          </cell>
          <cell r="T42" t="str">
            <v>5DL</v>
          </cell>
          <cell r="U42" t="str">
            <v>4DL</v>
          </cell>
          <cell r="V42" t="str">
            <v>s</v>
          </cell>
          <cell r="W42" t="str">
            <v>5DC</v>
          </cell>
          <cell r="Y42" t="str">
            <v xml:space="preserve"> - </v>
          </cell>
          <cell r="Z42" t="str">
            <v>FORMATO</v>
          </cell>
        </row>
        <row r="43">
          <cell r="H43" t="str">
            <v>4BL</v>
          </cell>
          <cell r="I43" t="str">
            <v>5BL</v>
          </cell>
          <cell r="J43" t="str">
            <v>2EL</v>
          </cell>
          <cell r="K43" t="str">
            <v>1EL</v>
          </cell>
          <cell r="N43" t="str">
            <v>4EL</v>
          </cell>
          <cell r="O43" t="str">
            <v>1BL</v>
          </cell>
          <cell r="P43" t="str">
            <v>D</v>
          </cell>
          <cell r="Q43" t="str">
            <v>2BL</v>
          </cell>
          <cell r="T43" t="str">
            <v>4BL</v>
          </cell>
          <cell r="U43" t="str">
            <v>D</v>
          </cell>
          <cell r="V43" t="str">
            <v>D</v>
          </cell>
          <cell r="W43" t="str">
            <v>D</v>
          </cell>
          <cell r="Z43" t="str">
            <v>FREZZA</v>
          </cell>
        </row>
        <row r="44">
          <cell r="H44" t="str">
            <v>3CL</v>
          </cell>
          <cell r="I44" t="str">
            <v>D</v>
          </cell>
          <cell r="J44" t="str">
            <v>4CL</v>
          </cell>
          <cell r="K44" t="str">
            <v>5CL</v>
          </cell>
          <cell r="N44" t="str">
            <v>3DL</v>
          </cell>
          <cell r="O44" t="str">
            <v>4DL</v>
          </cell>
          <cell r="P44" t="str">
            <v>D</v>
          </cell>
          <cell r="Q44" t="str">
            <v>3DL</v>
          </cell>
          <cell r="T44" t="str">
            <v>5CL</v>
          </cell>
          <cell r="U44" t="str">
            <v>D</v>
          </cell>
          <cell r="V44" t="str">
            <v>3CL</v>
          </cell>
          <cell r="W44" t="str">
            <v>D</v>
          </cell>
          <cell r="Z44" t="str">
            <v>GARAFFONI</v>
          </cell>
        </row>
        <row r="45">
          <cell r="I45" t="str">
            <v>3FL</v>
          </cell>
          <cell r="J45" t="str">
            <v>3EL</v>
          </cell>
          <cell r="U45" t="str">
            <v>D</v>
          </cell>
          <cell r="V45" t="str">
            <v>2EL</v>
          </cell>
          <cell r="Z45" t="str">
            <v>GENTILINI</v>
          </cell>
        </row>
        <row r="46">
          <cell r="H46" t="str">
            <v>4AL</v>
          </cell>
          <cell r="I46" t="str">
            <v>D</v>
          </cell>
          <cell r="J46" t="str">
            <v>5AL</v>
          </cell>
          <cell r="K46" t="str">
            <v>4AL</v>
          </cell>
          <cell r="N46" t="str">
            <v>4BL</v>
          </cell>
          <cell r="O46" t="str">
            <v>4BL</v>
          </cell>
          <cell r="P46" t="str">
            <v>5BL</v>
          </cell>
          <cell r="T46" t="str">
            <v>5BL</v>
          </cell>
          <cell r="U46" t="str">
            <v>D</v>
          </cell>
          <cell r="V46" t="str">
            <v>D</v>
          </cell>
          <cell r="W46" t="str">
            <v>4BL</v>
          </cell>
          <cell r="Y46" t="str">
            <v xml:space="preserve"> . </v>
          </cell>
          <cell r="Z46" t="str">
            <v>GERMINARIO</v>
          </cell>
        </row>
        <row r="47">
          <cell r="H47" t="str">
            <v>D</v>
          </cell>
          <cell r="I47" t="str">
            <v>1AC</v>
          </cell>
          <cell r="J47" t="str">
            <v>1CC</v>
          </cell>
          <cell r="K47" t="str">
            <v>3CC</v>
          </cell>
          <cell r="N47" t="str">
            <v>D</v>
          </cell>
          <cell r="O47" t="str">
            <v>5GL</v>
          </cell>
          <cell r="P47" t="str">
            <v>2CC</v>
          </cell>
          <cell r="Q47" t="str">
            <v>1CC</v>
          </cell>
          <cell r="T47" t="str">
            <v>5GL</v>
          </cell>
          <cell r="U47" t="str">
            <v>D</v>
          </cell>
          <cell r="V47" t="str">
            <v>4GL</v>
          </cell>
          <cell r="W47" t="str">
            <v>1AC</v>
          </cell>
          <cell r="Y47" t="str">
            <v xml:space="preserve"> - </v>
          </cell>
          <cell r="Z47" t="str">
            <v>GIRLANDO</v>
          </cell>
        </row>
        <row r="48">
          <cell r="H48" t="str">
            <v>1EL</v>
          </cell>
          <cell r="I48" t="str">
            <v>2EL</v>
          </cell>
          <cell r="J48" t="str">
            <v>5EL</v>
          </cell>
          <cell r="K48" t="str">
            <v>4EL</v>
          </cell>
          <cell r="N48" t="str">
            <v>3EL</v>
          </cell>
          <cell r="O48" t="str">
            <v>2EL</v>
          </cell>
          <cell r="P48" t="str">
            <v>D</v>
          </cell>
          <cell r="Q48" t="str">
            <v>5EL</v>
          </cell>
          <cell r="T48" t="str">
            <v>D</v>
          </cell>
          <cell r="U48" t="str">
            <v>3EL</v>
          </cell>
          <cell r="V48" t="str">
            <v>1EL</v>
          </cell>
          <cell r="W48" t="str">
            <v>4EL</v>
          </cell>
          <cell r="Y48" t="str">
            <v xml:space="preserve"> . </v>
          </cell>
          <cell r="Z48" t="str">
            <v>GOLETTI</v>
          </cell>
        </row>
        <row r="49">
          <cell r="H49" t="str">
            <v>D</v>
          </cell>
          <cell r="I49" t="str">
            <v>2CC</v>
          </cell>
          <cell r="J49" t="str">
            <v>D</v>
          </cell>
          <cell r="K49" t="str">
            <v>2CC</v>
          </cell>
          <cell r="N49" t="str">
            <v>D</v>
          </cell>
          <cell r="O49" t="str">
            <v>D</v>
          </cell>
          <cell r="P49" t="str">
            <v>D</v>
          </cell>
          <cell r="Q49" t="str">
            <v>1EC</v>
          </cell>
          <cell r="T49" t="str">
            <v>D</v>
          </cell>
          <cell r="U49" t="str">
            <v>D</v>
          </cell>
          <cell r="V49" t="str">
            <v>2CC</v>
          </cell>
          <cell r="W49" t="str">
            <v>2CC</v>
          </cell>
          <cell r="Z49" t="str">
            <v>GUADAGNI</v>
          </cell>
        </row>
        <row r="50">
          <cell r="H50" t="str">
            <v>D</v>
          </cell>
          <cell r="I50" t="str">
            <v>D</v>
          </cell>
          <cell r="J50" t="str">
            <v>D</v>
          </cell>
          <cell r="K50" t="str">
            <v>D</v>
          </cell>
          <cell r="N50" t="str">
            <v>D</v>
          </cell>
          <cell r="O50" t="str">
            <v>D</v>
          </cell>
          <cell r="P50" t="str">
            <v>D</v>
          </cell>
          <cell r="Q50" t="str">
            <v>5FL</v>
          </cell>
          <cell r="T50" t="str">
            <v>D</v>
          </cell>
          <cell r="U50" t="str">
            <v>D</v>
          </cell>
          <cell r="V50" t="str">
            <v>D</v>
          </cell>
          <cell r="W50" t="str">
            <v>D</v>
          </cell>
          <cell r="Y50" t="str">
            <v xml:space="preserve"> . </v>
          </cell>
          <cell r="Z50" t="str">
            <v>ILLIANO</v>
          </cell>
        </row>
        <row r="51">
          <cell r="H51" t="str">
            <v>5CL</v>
          </cell>
          <cell r="I51" t="str">
            <v>D</v>
          </cell>
          <cell r="J51" t="str">
            <v>3CL</v>
          </cell>
          <cell r="K51" t="str">
            <v>1CL</v>
          </cell>
          <cell r="N51" t="str">
            <v>3CL</v>
          </cell>
          <cell r="O51" t="str">
            <v>D</v>
          </cell>
          <cell r="P51" t="str">
            <v>2CL</v>
          </cell>
          <cell r="Q51" t="str">
            <v>D</v>
          </cell>
          <cell r="T51" t="str">
            <v>2CL</v>
          </cell>
          <cell r="U51" t="str">
            <v>D</v>
          </cell>
          <cell r="V51" t="str">
            <v>5CL</v>
          </cell>
          <cell r="W51" t="str">
            <v>4CL</v>
          </cell>
          <cell r="Y51" t="str">
            <v xml:space="preserve"> . </v>
          </cell>
          <cell r="Z51" t="str">
            <v>IOVIERO</v>
          </cell>
        </row>
        <row r="52">
          <cell r="H52" t="str">
            <v>2BL</v>
          </cell>
          <cell r="I52" t="str">
            <v>3CC</v>
          </cell>
          <cell r="J52" t="str">
            <v>D</v>
          </cell>
          <cell r="K52" t="str">
            <v>1CC</v>
          </cell>
          <cell r="N52" t="str">
            <v>2BL</v>
          </cell>
          <cell r="O52" t="str">
            <v>D</v>
          </cell>
          <cell r="P52" t="str">
            <v>1CC</v>
          </cell>
          <cell r="Q52" t="str">
            <v>3CC</v>
          </cell>
          <cell r="T52" t="str">
            <v>D</v>
          </cell>
          <cell r="U52" t="str">
            <v>D</v>
          </cell>
          <cell r="V52" t="str">
            <v>1BL</v>
          </cell>
          <cell r="W52" t="str">
            <v>1BL</v>
          </cell>
          <cell r="Y52" t="str">
            <v xml:space="preserve"> - </v>
          </cell>
          <cell r="Z52" t="str">
            <v>LANZIDEI</v>
          </cell>
        </row>
        <row r="53">
          <cell r="H53" t="str">
            <v>D</v>
          </cell>
          <cell r="I53" t="str">
            <v>3BC</v>
          </cell>
          <cell r="J53" t="str">
            <v>D</v>
          </cell>
          <cell r="K53" t="str">
            <v>5BC</v>
          </cell>
          <cell r="N53" t="str">
            <v>D</v>
          </cell>
          <cell r="O53" t="str">
            <v>3BC</v>
          </cell>
          <cell r="P53" t="str">
            <v>4BC</v>
          </cell>
          <cell r="Q53" t="str">
            <v>5BC</v>
          </cell>
          <cell r="T53" t="str">
            <v>4DC</v>
          </cell>
          <cell r="U53" t="str">
            <v>2CL</v>
          </cell>
          <cell r="V53" t="str">
            <v>D</v>
          </cell>
          <cell r="W53" t="str">
            <v>D</v>
          </cell>
          <cell r="Y53" t="str">
            <v xml:space="preserve"> . </v>
          </cell>
          <cell r="Z53" t="str">
            <v>LATINI</v>
          </cell>
        </row>
        <row r="54">
          <cell r="H54" t="str">
            <v>1BC</v>
          </cell>
          <cell r="I54" t="str">
            <v>2BC</v>
          </cell>
          <cell r="J54" t="str">
            <v>2DC</v>
          </cell>
          <cell r="K54" t="str">
            <v>D</v>
          </cell>
          <cell r="N54" t="str">
            <v>2BC</v>
          </cell>
          <cell r="O54" t="str">
            <v>1BC</v>
          </cell>
          <cell r="P54" t="str">
            <v>D</v>
          </cell>
          <cell r="Q54" t="str">
            <v>4EC</v>
          </cell>
          <cell r="T54" t="str">
            <v>2BC</v>
          </cell>
          <cell r="U54" t="str">
            <v>D</v>
          </cell>
          <cell r="V54" t="str">
            <v>1BC</v>
          </cell>
          <cell r="W54" t="str">
            <v>D</v>
          </cell>
          <cell r="Y54" t="str">
            <v xml:space="preserve"> . </v>
          </cell>
          <cell r="Z54" t="str">
            <v>LEONE</v>
          </cell>
        </row>
        <row r="55">
          <cell r="H55" t="str">
            <v>1EC</v>
          </cell>
          <cell r="I55" t="str">
            <v>2EC</v>
          </cell>
          <cell r="J55" t="str">
            <v>D</v>
          </cell>
          <cell r="K55" t="str">
            <v>5EC</v>
          </cell>
          <cell r="N55" t="str">
            <v>4EC</v>
          </cell>
          <cell r="O55" t="str">
            <v>3EC</v>
          </cell>
          <cell r="P55" t="str">
            <v>S</v>
          </cell>
          <cell r="Q55" t="str">
            <v>1FL</v>
          </cell>
          <cell r="T55" t="str">
            <v>D</v>
          </cell>
          <cell r="U55" t="str">
            <v>1AL</v>
          </cell>
          <cell r="V55" t="str">
            <v>1EC</v>
          </cell>
          <cell r="W55" t="str">
            <v>D</v>
          </cell>
          <cell r="Y55" t="str">
            <v xml:space="preserve"> . </v>
          </cell>
          <cell r="Z55" t="str">
            <v>LOMBARDI</v>
          </cell>
        </row>
        <row r="56">
          <cell r="O56" t="str">
            <v>4CC</v>
          </cell>
          <cell r="Y56" t="str">
            <v xml:space="preserve"> . </v>
          </cell>
          <cell r="Z56" t="str">
            <v>MACCIOCCA</v>
          </cell>
        </row>
        <row r="57">
          <cell r="H57" t="str">
            <v>D</v>
          </cell>
          <cell r="I57" t="str">
            <v>5FL</v>
          </cell>
          <cell r="J57" t="str">
            <v>4FL</v>
          </cell>
          <cell r="K57" t="str">
            <v>3BC</v>
          </cell>
          <cell r="N57" t="str">
            <v>3BC</v>
          </cell>
          <cell r="O57" t="str">
            <v>5FL</v>
          </cell>
          <cell r="P57" t="str">
            <v>4FL</v>
          </cell>
          <cell r="Q57" t="str">
            <v>5DL</v>
          </cell>
          <cell r="T57" t="str">
            <v>3FL</v>
          </cell>
          <cell r="U57" t="str">
            <v>5FL</v>
          </cell>
          <cell r="V57" t="str">
            <v>D</v>
          </cell>
          <cell r="W57" t="str">
            <v>4FL</v>
          </cell>
          <cell r="Y57" t="str">
            <v xml:space="preserve"> . </v>
          </cell>
          <cell r="Z57" t="str">
            <v>MAGGI</v>
          </cell>
        </row>
        <row r="58">
          <cell r="J58" t="str">
            <v>1DL</v>
          </cell>
          <cell r="K58" t="str">
            <v>2DL</v>
          </cell>
          <cell r="T58" t="str">
            <v>2DL</v>
          </cell>
          <cell r="U58" t="str">
            <v>1DL</v>
          </cell>
          <cell r="V58" t="str">
            <v>s</v>
          </cell>
          <cell r="W58" t="str">
            <v>2EL</v>
          </cell>
          <cell r="Y58" t="str">
            <v xml:space="preserve"> . </v>
          </cell>
          <cell r="Z58" t="str">
            <v>MAIORANA</v>
          </cell>
        </row>
        <row r="59">
          <cell r="I59" t="str">
            <v>D</v>
          </cell>
          <cell r="K59" t="str">
            <v>2CL</v>
          </cell>
          <cell r="U59" t="str">
            <v>2BL</v>
          </cell>
          <cell r="V59" t="str">
            <v>4BL</v>
          </cell>
          <cell r="W59" t="str">
            <v>D</v>
          </cell>
          <cell r="Z59" t="str">
            <v>MANZOCCHI</v>
          </cell>
        </row>
        <row r="60">
          <cell r="H60" t="str">
            <v>3EL</v>
          </cell>
          <cell r="I60" t="str">
            <v>4EL</v>
          </cell>
          <cell r="J60" t="str">
            <v>5BL</v>
          </cell>
          <cell r="K60" t="str">
            <v>D</v>
          </cell>
          <cell r="N60" t="str">
            <v>5EL</v>
          </cell>
          <cell r="O60" t="str">
            <v>4EL</v>
          </cell>
          <cell r="P60" t="str">
            <v>D</v>
          </cell>
          <cell r="Q60" t="str">
            <v>D</v>
          </cell>
          <cell r="T60" t="str">
            <v>4EL</v>
          </cell>
          <cell r="U60" t="str">
            <v>D</v>
          </cell>
          <cell r="V60" t="str">
            <v>5EL</v>
          </cell>
          <cell r="W60" t="str">
            <v>5EL</v>
          </cell>
          <cell r="Z60" t="str">
            <v>MARCUCCI</v>
          </cell>
        </row>
        <row r="61">
          <cell r="H61" t="str">
            <v>1CL</v>
          </cell>
          <cell r="I61" t="str">
            <v>D</v>
          </cell>
          <cell r="J61" t="str">
            <v>D</v>
          </cell>
          <cell r="K61" t="str">
            <v>4CC</v>
          </cell>
          <cell r="N61" t="str">
            <v>5CC</v>
          </cell>
          <cell r="O61" t="str">
            <v>D</v>
          </cell>
          <cell r="P61" t="str">
            <v>D</v>
          </cell>
          <cell r="Q61" t="str">
            <v>5CC</v>
          </cell>
          <cell r="T61" t="str">
            <v>1CL</v>
          </cell>
          <cell r="U61" t="str">
            <v>4CC</v>
          </cell>
          <cell r="V61" t="str">
            <v>5CC</v>
          </cell>
          <cell r="W61" t="str">
            <v>D</v>
          </cell>
          <cell r="Y61" t="str">
            <v xml:space="preserve"> . </v>
          </cell>
          <cell r="Z61" t="str">
            <v>MAROTTA</v>
          </cell>
        </row>
        <row r="62">
          <cell r="H62" t="str">
            <v>5DL</v>
          </cell>
          <cell r="I62" t="str">
            <v>D</v>
          </cell>
          <cell r="J62" t="str">
            <v>D</v>
          </cell>
          <cell r="K62" t="str">
            <v>D</v>
          </cell>
          <cell r="N62" t="str">
            <v>D</v>
          </cell>
          <cell r="O62" t="str">
            <v>D</v>
          </cell>
          <cell r="P62" t="str">
            <v>D</v>
          </cell>
          <cell r="Q62" t="str">
            <v>4DL</v>
          </cell>
          <cell r="T62" t="str">
            <v>5AC</v>
          </cell>
          <cell r="U62" t="str">
            <v>3BC</v>
          </cell>
          <cell r="V62" t="str">
            <v>4AC</v>
          </cell>
          <cell r="W62" t="str">
            <v>3DL</v>
          </cell>
          <cell r="Y62" t="str">
            <v xml:space="preserve"> . </v>
          </cell>
          <cell r="Z62" t="str">
            <v>MARSELLA</v>
          </cell>
        </row>
        <row r="63">
          <cell r="H63" t="str">
            <v>2CC</v>
          </cell>
          <cell r="I63" t="str">
            <v>3AC</v>
          </cell>
          <cell r="J63" t="str">
            <v>1BC</v>
          </cell>
          <cell r="K63" t="str">
            <v>2AC</v>
          </cell>
          <cell r="N63" t="str">
            <v>D</v>
          </cell>
          <cell r="O63" t="str">
            <v>4BC</v>
          </cell>
          <cell r="P63" t="str">
            <v>5BC</v>
          </cell>
          <cell r="Q63" t="str">
            <v>2DC</v>
          </cell>
          <cell r="Z63" t="str">
            <v>MARTORELLA</v>
          </cell>
        </row>
        <row r="64">
          <cell r="H64" t="str">
            <v>D</v>
          </cell>
          <cell r="I64" t="str">
            <v>5HL</v>
          </cell>
          <cell r="J64" t="str">
            <v>4HL</v>
          </cell>
          <cell r="K64" t="str">
            <v>4HL</v>
          </cell>
          <cell r="N64" t="str">
            <v>5HL</v>
          </cell>
          <cell r="O64" t="str">
            <v>5EL</v>
          </cell>
          <cell r="P64" t="str">
            <v>5HL</v>
          </cell>
          <cell r="Q64" t="str">
            <v>4HL</v>
          </cell>
          <cell r="T64" t="str">
            <v>3EL</v>
          </cell>
          <cell r="U64" t="str">
            <v>5EL</v>
          </cell>
          <cell r="V64" t="str">
            <v>D</v>
          </cell>
          <cell r="W64" t="str">
            <v>3EL</v>
          </cell>
          <cell r="Y64" t="str">
            <v xml:space="preserve"> . </v>
          </cell>
          <cell r="Z64" t="str">
            <v>MARTURANO</v>
          </cell>
        </row>
        <row r="65">
          <cell r="H65" t="str">
            <v>1CC</v>
          </cell>
          <cell r="I65" t="str">
            <v>5CC</v>
          </cell>
          <cell r="J65" t="str">
            <v>3CC</v>
          </cell>
          <cell r="K65" t="str">
            <v>D</v>
          </cell>
          <cell r="N65" t="str">
            <v>2CC</v>
          </cell>
          <cell r="O65" t="str">
            <v>1CC</v>
          </cell>
          <cell r="P65" t="str">
            <v>D</v>
          </cell>
          <cell r="Q65" t="str">
            <v>4CC</v>
          </cell>
          <cell r="T65" t="str">
            <v>3CC</v>
          </cell>
          <cell r="U65" t="str">
            <v>5CC</v>
          </cell>
          <cell r="V65" t="str">
            <v>D</v>
          </cell>
          <cell r="W65" t="str">
            <v>4CC</v>
          </cell>
          <cell r="Y65" t="str">
            <v xml:space="preserve"> . </v>
          </cell>
          <cell r="Z65" t="str">
            <v>MELE</v>
          </cell>
        </row>
        <row r="66">
          <cell r="I66" t="str">
            <v>3CL</v>
          </cell>
          <cell r="J66" t="str">
            <v>1CL</v>
          </cell>
          <cell r="K66" t="str">
            <v>4CL</v>
          </cell>
          <cell r="N66" t="str">
            <v>2CL</v>
          </cell>
          <cell r="O66" t="str">
            <v>1CL</v>
          </cell>
          <cell r="P66" t="str">
            <v>1CL</v>
          </cell>
          <cell r="Q66" t="str">
            <v>3CL</v>
          </cell>
          <cell r="T66" t="str">
            <v>4CL</v>
          </cell>
          <cell r="U66" t="str">
            <v>D</v>
          </cell>
          <cell r="V66" t="str">
            <v>D</v>
          </cell>
          <cell r="W66" t="str">
            <v>2CL</v>
          </cell>
          <cell r="Z66" t="str">
            <v>MENNELLA</v>
          </cell>
        </row>
        <row r="67">
          <cell r="H67" t="str">
            <v>4DC</v>
          </cell>
          <cell r="I67" t="str">
            <v>D</v>
          </cell>
          <cell r="J67" t="str">
            <v>1AC</v>
          </cell>
          <cell r="K67" t="str">
            <v>5DC</v>
          </cell>
          <cell r="N67" t="str">
            <v>1AC</v>
          </cell>
          <cell r="O67" t="str">
            <v>2AC</v>
          </cell>
          <cell r="P67" t="str">
            <v>4DC</v>
          </cell>
          <cell r="Q67" t="str">
            <v>D</v>
          </cell>
          <cell r="T67" t="str">
            <v>3AC</v>
          </cell>
          <cell r="U67" t="str">
            <v>1AC</v>
          </cell>
          <cell r="V67" t="str">
            <v>D</v>
          </cell>
          <cell r="W67" t="str">
            <v>3DC</v>
          </cell>
          <cell r="Y67" t="str">
            <v xml:space="preserve"> . </v>
          </cell>
          <cell r="Z67" t="str">
            <v>MOLINARI</v>
          </cell>
        </row>
        <row r="68">
          <cell r="I68" t="str">
            <v>D</v>
          </cell>
          <cell r="J68" t="str">
            <v>5AC</v>
          </cell>
          <cell r="K68" t="str">
            <v>5AC</v>
          </cell>
          <cell r="O68" t="str">
            <v>5AC</v>
          </cell>
          <cell r="P68" t="str">
            <v>2AC</v>
          </cell>
          <cell r="Q68" t="str">
            <v>5AC</v>
          </cell>
          <cell r="U68" t="str">
            <v>D</v>
          </cell>
          <cell r="V68" t="str">
            <v>D</v>
          </cell>
          <cell r="Y68" t="str">
            <v xml:space="preserve"> . </v>
          </cell>
          <cell r="Z68" t="str">
            <v>NARDELLA</v>
          </cell>
        </row>
        <row r="69">
          <cell r="H69" t="str">
            <v>5EC</v>
          </cell>
          <cell r="I69" t="str">
            <v>3EC</v>
          </cell>
          <cell r="J69" t="str">
            <v>4EC</v>
          </cell>
          <cell r="K69" t="str">
            <v>D</v>
          </cell>
          <cell r="N69" t="str">
            <v>3EC</v>
          </cell>
          <cell r="O69" t="str">
            <v>4EC</v>
          </cell>
          <cell r="P69" t="str">
            <v>D</v>
          </cell>
          <cell r="Q69" t="str">
            <v>3EC</v>
          </cell>
          <cell r="T69" t="str">
            <v>D</v>
          </cell>
          <cell r="U69" t="str">
            <v>4EC</v>
          </cell>
          <cell r="V69" t="str">
            <v>3EC</v>
          </cell>
          <cell r="W69" t="str">
            <v>5EC</v>
          </cell>
          <cell r="Y69" t="str">
            <v xml:space="preserve"> - </v>
          </cell>
          <cell r="Z69" t="str">
            <v>ONEILI</v>
          </cell>
        </row>
        <row r="70">
          <cell r="H70" t="str">
            <v>D</v>
          </cell>
          <cell r="I70" t="str">
            <v>1BC</v>
          </cell>
          <cell r="J70" t="str">
            <v>2BC</v>
          </cell>
          <cell r="K70" t="str">
            <v>1BC</v>
          </cell>
          <cell r="N70" t="str">
            <v>4BC</v>
          </cell>
          <cell r="O70" t="str">
            <v>2BC</v>
          </cell>
          <cell r="P70" t="str">
            <v>D</v>
          </cell>
          <cell r="Q70" t="str">
            <v>1BC</v>
          </cell>
          <cell r="T70" t="str">
            <v>4BC</v>
          </cell>
          <cell r="U70" t="str">
            <v>1BC</v>
          </cell>
          <cell r="V70" t="str">
            <v>D</v>
          </cell>
          <cell r="W70" t="str">
            <v>2BC</v>
          </cell>
          <cell r="Y70" t="str">
            <v xml:space="preserve"> . </v>
          </cell>
          <cell r="Z70" t="str">
            <v>PALLONE</v>
          </cell>
        </row>
        <row r="71">
          <cell r="H71" t="str">
            <v>5FL</v>
          </cell>
          <cell r="I71" t="str">
            <v>4FL</v>
          </cell>
          <cell r="J71" t="str">
            <v>D</v>
          </cell>
          <cell r="K71" t="str">
            <v>1FL</v>
          </cell>
          <cell r="N71" t="str">
            <v>1FL</v>
          </cell>
          <cell r="O71" t="str">
            <v>2FL</v>
          </cell>
          <cell r="P71" t="str">
            <v>3FL</v>
          </cell>
          <cell r="Q71" t="str">
            <v>D</v>
          </cell>
          <cell r="T71" t="str">
            <v>5FL</v>
          </cell>
          <cell r="U71" t="str">
            <v>4FL</v>
          </cell>
          <cell r="V71" t="str">
            <v>D</v>
          </cell>
          <cell r="W71" t="str">
            <v>3FL</v>
          </cell>
          <cell r="Z71" t="str">
            <v>PAOLESSI</v>
          </cell>
        </row>
        <row r="72">
          <cell r="H72" t="str">
            <v>D</v>
          </cell>
          <cell r="I72" t="str">
            <v>D</v>
          </cell>
          <cell r="J72" t="str">
            <v>3AC</v>
          </cell>
          <cell r="K72" t="str">
            <v>1BL</v>
          </cell>
          <cell r="N72" t="str">
            <v>D</v>
          </cell>
          <cell r="O72" t="str">
            <v>D</v>
          </cell>
          <cell r="P72" t="str">
            <v>4BL</v>
          </cell>
          <cell r="Q72" t="str">
            <v>5BL</v>
          </cell>
          <cell r="T72" t="str">
            <v>D</v>
          </cell>
          <cell r="U72" t="str">
            <v>D</v>
          </cell>
          <cell r="V72" t="str">
            <v>D</v>
          </cell>
          <cell r="W72" t="str">
            <v>D</v>
          </cell>
          <cell r="Y72" t="str">
            <v xml:space="preserve"> . </v>
          </cell>
          <cell r="Z72" t="str">
            <v>PAVERANI</v>
          </cell>
        </row>
        <row r="73">
          <cell r="H73" t="str">
            <v>3CC</v>
          </cell>
          <cell r="I73" t="str">
            <v>D</v>
          </cell>
          <cell r="J73" t="str">
            <v>4CC</v>
          </cell>
          <cell r="K73" t="str">
            <v>5CC</v>
          </cell>
          <cell r="N73" t="str">
            <v>4CC</v>
          </cell>
          <cell r="O73" t="str">
            <v>3CC</v>
          </cell>
          <cell r="P73" t="str">
            <v>5CC</v>
          </cell>
          <cell r="Q73" t="str">
            <v>D</v>
          </cell>
          <cell r="T73" t="str">
            <v>5CC</v>
          </cell>
          <cell r="U73" t="str">
            <v>D</v>
          </cell>
          <cell r="V73" t="str">
            <v>4CC</v>
          </cell>
          <cell r="W73" t="str">
            <v>3CC</v>
          </cell>
          <cell r="Y73" t="str">
            <v xml:space="preserve"> . </v>
          </cell>
          <cell r="Z73" t="str">
            <v>PICCINNI</v>
          </cell>
        </row>
        <row r="74">
          <cell r="H74" t="str">
            <v>5HL</v>
          </cell>
          <cell r="I74" t="str">
            <v>D</v>
          </cell>
          <cell r="J74" t="str">
            <v>5FL</v>
          </cell>
          <cell r="K74" t="str">
            <v>4FL</v>
          </cell>
          <cell r="N74" t="str">
            <v>D</v>
          </cell>
          <cell r="O74" t="str">
            <v>5HL</v>
          </cell>
          <cell r="P74" t="str">
            <v>4HL</v>
          </cell>
          <cell r="Q74" t="str">
            <v>3FL</v>
          </cell>
          <cell r="T74" t="str">
            <v>4HL</v>
          </cell>
          <cell r="U74" t="str">
            <v>5HL</v>
          </cell>
          <cell r="V74" t="str">
            <v>3FL</v>
          </cell>
          <cell r="W74" t="str">
            <v>D</v>
          </cell>
          <cell r="Y74" t="str">
            <v xml:space="preserve"> . </v>
          </cell>
          <cell r="Z74" t="str">
            <v>PIETRAFORTE</v>
          </cell>
        </row>
        <row r="75">
          <cell r="H75" t="str">
            <v>D</v>
          </cell>
          <cell r="I75" t="str">
            <v>2BL</v>
          </cell>
          <cell r="J75" t="str">
            <v>1BL</v>
          </cell>
          <cell r="K75" t="str">
            <v>3DC</v>
          </cell>
          <cell r="N75" t="str">
            <v>D</v>
          </cell>
          <cell r="O75" t="str">
            <v>3DC</v>
          </cell>
          <cell r="P75" t="str">
            <v>1BL</v>
          </cell>
          <cell r="Q75" t="str">
            <v>5DC</v>
          </cell>
          <cell r="T75" t="str">
            <v>D</v>
          </cell>
          <cell r="U75" t="str">
            <v>3DC</v>
          </cell>
          <cell r="V75" t="str">
            <v>D</v>
          </cell>
          <cell r="W75" t="str">
            <v>5AL</v>
          </cell>
          <cell r="Y75" t="str">
            <v xml:space="preserve"> . </v>
          </cell>
          <cell r="Z75" t="str">
            <v>PIETROPAOLI</v>
          </cell>
        </row>
        <row r="76">
          <cell r="H76" t="str">
            <v>4CC</v>
          </cell>
          <cell r="I76" t="str">
            <v>1CC</v>
          </cell>
          <cell r="J76" t="str">
            <v>2CC</v>
          </cell>
          <cell r="K76" t="str">
            <v>D</v>
          </cell>
          <cell r="N76" t="str">
            <v>5BC</v>
          </cell>
          <cell r="O76" t="str">
            <v>5CC</v>
          </cell>
          <cell r="P76" t="str">
            <v>3CC</v>
          </cell>
          <cell r="Q76" t="str">
            <v>3BC</v>
          </cell>
          <cell r="T76" t="str">
            <v>D</v>
          </cell>
          <cell r="U76" t="str">
            <v>4BC</v>
          </cell>
          <cell r="V76" t="str">
            <v>1CC</v>
          </cell>
          <cell r="W76" t="str">
            <v>5BC</v>
          </cell>
          <cell r="Y76" t="str">
            <v xml:space="preserve"> . </v>
          </cell>
          <cell r="Z76" t="str">
            <v>PONTONE</v>
          </cell>
        </row>
        <row r="77">
          <cell r="H77" t="str">
            <v>4EL</v>
          </cell>
          <cell r="I77" t="str">
            <v>5EL</v>
          </cell>
          <cell r="J77" t="str">
            <v>1EL</v>
          </cell>
          <cell r="K77" t="str">
            <v>D</v>
          </cell>
          <cell r="N77" t="str">
            <v>D</v>
          </cell>
          <cell r="O77" t="str">
            <v>1EL</v>
          </cell>
          <cell r="P77" t="str">
            <v>3EL</v>
          </cell>
          <cell r="Q77" t="str">
            <v>2EL</v>
          </cell>
          <cell r="T77" t="str">
            <v>5EL</v>
          </cell>
          <cell r="U77" t="str">
            <v>4EL</v>
          </cell>
          <cell r="V77" t="str">
            <v>D</v>
          </cell>
          <cell r="W77" t="str">
            <v>D</v>
          </cell>
          <cell r="Z77" t="str">
            <v>POTENZA</v>
          </cell>
        </row>
        <row r="78">
          <cell r="Z78" t="str">
            <v>PT BONELLI</v>
          </cell>
        </row>
        <row r="79">
          <cell r="Z79" t="str">
            <v>PT D'ANNEO</v>
          </cell>
        </row>
        <row r="80">
          <cell r="Z80" t="str">
            <v>PT MAIORANA</v>
          </cell>
        </row>
        <row r="81">
          <cell r="Z81" t="str">
            <v>PT MANZOCCHI</v>
          </cell>
        </row>
        <row r="82">
          <cell r="Z82" t="str">
            <v>PT NARDELLA</v>
          </cell>
        </row>
        <row r="83">
          <cell r="H83" t="str">
            <v>2DC</v>
          </cell>
          <cell r="I83" t="str">
            <v>1DC</v>
          </cell>
          <cell r="J83" t="str">
            <v>D</v>
          </cell>
          <cell r="K83" t="str">
            <v>D</v>
          </cell>
          <cell r="N83" t="str">
            <v>1DC</v>
          </cell>
          <cell r="O83" t="str">
            <v>2DC</v>
          </cell>
          <cell r="P83" t="str">
            <v>1DC</v>
          </cell>
          <cell r="Q83" t="str">
            <v>D</v>
          </cell>
          <cell r="T83" t="str">
            <v>D</v>
          </cell>
          <cell r="U83" t="str">
            <v>1DC</v>
          </cell>
          <cell r="V83" t="str">
            <v>2DC</v>
          </cell>
          <cell r="W83" t="str">
            <v>1DC</v>
          </cell>
          <cell r="Z83" t="str">
            <v>REALE</v>
          </cell>
        </row>
        <row r="84">
          <cell r="J84" t="str">
            <v>D</v>
          </cell>
          <cell r="K84" t="str">
            <v>D</v>
          </cell>
          <cell r="N84" t="str">
            <v>D</v>
          </cell>
          <cell r="O84" t="str">
            <v>D</v>
          </cell>
          <cell r="P84" t="str">
            <v>D</v>
          </cell>
          <cell r="Q84" t="str">
            <v>D</v>
          </cell>
          <cell r="T84" t="str">
            <v>D</v>
          </cell>
          <cell r="U84" t="str">
            <v>3FL</v>
          </cell>
          <cell r="V84" t="str">
            <v>D</v>
          </cell>
          <cell r="W84" t="str">
            <v>D</v>
          </cell>
          <cell r="Z84" t="str">
            <v>ROMANIELLO</v>
          </cell>
        </row>
        <row r="85">
          <cell r="H85" t="str">
            <v>D</v>
          </cell>
          <cell r="I85" t="str">
            <v>2CL</v>
          </cell>
          <cell r="J85" t="str">
            <v>D</v>
          </cell>
          <cell r="K85" t="str">
            <v>D</v>
          </cell>
          <cell r="N85" t="str">
            <v>D</v>
          </cell>
          <cell r="O85" t="str">
            <v>4CL</v>
          </cell>
          <cell r="P85" t="str">
            <v>D</v>
          </cell>
          <cell r="Q85" t="str">
            <v>2CL</v>
          </cell>
          <cell r="T85" t="str">
            <v>D</v>
          </cell>
          <cell r="U85" t="str">
            <v>3BL</v>
          </cell>
          <cell r="V85" t="str">
            <v>D</v>
          </cell>
          <cell r="W85" t="str">
            <v>D</v>
          </cell>
          <cell r="Y85" t="str">
            <v xml:space="preserve"> . </v>
          </cell>
          <cell r="Z85" t="str">
            <v>ROMANO</v>
          </cell>
        </row>
        <row r="86">
          <cell r="H86" t="str">
            <v>5DC</v>
          </cell>
          <cell r="I86" t="str">
            <v>D</v>
          </cell>
          <cell r="J86" t="str">
            <v>D</v>
          </cell>
          <cell r="K86" t="str">
            <v>D</v>
          </cell>
          <cell r="N86" t="str">
            <v>3DC</v>
          </cell>
          <cell r="O86" t="str">
            <v>D</v>
          </cell>
          <cell r="P86" t="str">
            <v>5DC</v>
          </cell>
          <cell r="Q86" t="str">
            <v>4DC</v>
          </cell>
          <cell r="T86" t="str">
            <v>3DC</v>
          </cell>
          <cell r="U86" t="str">
            <v>5DC</v>
          </cell>
          <cell r="V86" t="str">
            <v>4DC</v>
          </cell>
          <cell r="W86" t="str">
            <v>D</v>
          </cell>
          <cell r="Z86" t="str">
            <v>ROSATI</v>
          </cell>
        </row>
        <row r="87">
          <cell r="H87" t="str">
            <v>4EC</v>
          </cell>
          <cell r="I87" t="str">
            <v>5EC</v>
          </cell>
          <cell r="J87" t="str">
            <v>D</v>
          </cell>
          <cell r="K87" t="str">
            <v>2EC</v>
          </cell>
          <cell r="N87" t="str">
            <v>1EL</v>
          </cell>
          <cell r="O87" t="str">
            <v>3EL</v>
          </cell>
          <cell r="P87" t="str">
            <v>2EL</v>
          </cell>
          <cell r="Q87" t="str">
            <v>D</v>
          </cell>
          <cell r="T87" t="str">
            <v>1EC</v>
          </cell>
          <cell r="U87" t="str">
            <v>D</v>
          </cell>
          <cell r="V87" t="str">
            <v>D</v>
          </cell>
          <cell r="W87" t="str">
            <v>2EC</v>
          </cell>
          <cell r="Z87" t="str">
            <v>RUFO</v>
          </cell>
        </row>
        <row r="88">
          <cell r="H88" t="str">
            <v>3DC</v>
          </cell>
          <cell r="I88" t="str">
            <v>2DC</v>
          </cell>
          <cell r="J88" t="str">
            <v>4DC</v>
          </cell>
          <cell r="K88" t="str">
            <v>D</v>
          </cell>
          <cell r="N88" t="str">
            <v>4DC</v>
          </cell>
          <cell r="O88" t="str">
            <v>D</v>
          </cell>
          <cell r="P88" t="str">
            <v>3DC</v>
          </cell>
          <cell r="Q88" t="str">
            <v>3DC</v>
          </cell>
          <cell r="T88" t="str">
            <v>D</v>
          </cell>
          <cell r="U88" t="str">
            <v>4DC</v>
          </cell>
          <cell r="V88" t="str">
            <v>3DC</v>
          </cell>
          <cell r="W88" t="str">
            <v>2DC</v>
          </cell>
          <cell r="Z88" t="str">
            <v>RUSSO</v>
          </cell>
        </row>
        <row r="89">
          <cell r="H89" t="str">
            <v>2AC</v>
          </cell>
          <cell r="I89" t="str">
            <v>D</v>
          </cell>
          <cell r="J89" t="str">
            <v>2AC</v>
          </cell>
          <cell r="K89" t="str">
            <v>D</v>
          </cell>
          <cell r="N89" t="str">
            <v>D</v>
          </cell>
          <cell r="O89" t="str">
            <v>2EC</v>
          </cell>
          <cell r="P89" t="str">
            <v>2EC</v>
          </cell>
          <cell r="Q89" t="str">
            <v>2EC</v>
          </cell>
          <cell r="T89" t="str">
            <v>2AC</v>
          </cell>
          <cell r="U89" t="str">
            <v>3CC</v>
          </cell>
          <cell r="V89" t="str">
            <v>D</v>
          </cell>
          <cell r="W89" t="str">
            <v>2AC</v>
          </cell>
          <cell r="Y89" t="str">
            <v xml:space="preserve"> . </v>
          </cell>
          <cell r="Z89" t="str">
            <v>SALVATERRA</v>
          </cell>
        </row>
        <row r="90">
          <cell r="H90" t="str">
            <v>D</v>
          </cell>
          <cell r="I90" t="str">
            <v>1EL</v>
          </cell>
          <cell r="J90" t="str">
            <v>2CL</v>
          </cell>
          <cell r="K90" t="str">
            <v>D</v>
          </cell>
          <cell r="N90" t="str">
            <v>D</v>
          </cell>
          <cell r="O90" t="str">
            <v>D</v>
          </cell>
          <cell r="P90" t="str">
            <v>1EL</v>
          </cell>
          <cell r="Q90" t="str">
            <v>4CL</v>
          </cell>
          <cell r="T90" t="str">
            <v>D</v>
          </cell>
          <cell r="U90" t="str">
            <v>4CL</v>
          </cell>
          <cell r="V90" t="str">
            <v>2CL</v>
          </cell>
          <cell r="W90" t="str">
            <v>1EL</v>
          </cell>
          <cell r="Y90" t="str">
            <v xml:space="preserve"> . </v>
          </cell>
          <cell r="Z90" t="str">
            <v>SANNA P</v>
          </cell>
        </row>
        <row r="91">
          <cell r="H91" t="str">
            <v>D</v>
          </cell>
          <cell r="I91" t="str">
            <v>D</v>
          </cell>
          <cell r="J91" t="str">
            <v>5DL</v>
          </cell>
          <cell r="K91" t="str">
            <v>4DL</v>
          </cell>
          <cell r="N91" t="str">
            <v>2DC</v>
          </cell>
          <cell r="O91" t="str">
            <v>D</v>
          </cell>
          <cell r="P91" t="str">
            <v>3CL</v>
          </cell>
          <cell r="Q91" t="str">
            <v>D</v>
          </cell>
          <cell r="T91" t="str">
            <v>3DL</v>
          </cell>
          <cell r="U91" t="str">
            <v>2DL</v>
          </cell>
          <cell r="V91" t="str">
            <v>5DL</v>
          </cell>
          <cell r="W91" t="str">
            <v>D</v>
          </cell>
          <cell r="Y91" t="str">
            <v xml:space="preserve"> . </v>
          </cell>
          <cell r="Z91" t="str">
            <v>SANNINO</v>
          </cell>
        </row>
        <row r="92">
          <cell r="H92" t="str">
            <v>D</v>
          </cell>
          <cell r="I92" t="str">
            <v>3AL</v>
          </cell>
          <cell r="J92" t="str">
            <v>D</v>
          </cell>
          <cell r="K92" t="str">
            <v>D</v>
          </cell>
          <cell r="N92" t="str">
            <v>2AL</v>
          </cell>
          <cell r="O92" t="str">
            <v>s</v>
          </cell>
          <cell r="P92" t="str">
            <v>2FL</v>
          </cell>
          <cell r="Q92" t="str">
            <v>5HL</v>
          </cell>
          <cell r="T92" t="str">
            <v>3AL</v>
          </cell>
          <cell r="U92" t="str">
            <v>2AL</v>
          </cell>
          <cell r="V92" t="str">
            <v>s</v>
          </cell>
          <cell r="W92" t="str">
            <v>2FL</v>
          </cell>
          <cell r="Z92" t="str">
            <v>SANTAMARIA</v>
          </cell>
        </row>
        <row r="93">
          <cell r="H93" t="str">
            <v>D</v>
          </cell>
          <cell r="I93" t="str">
            <v>D</v>
          </cell>
          <cell r="J93" t="str">
            <v>D</v>
          </cell>
          <cell r="K93" t="str">
            <v>D</v>
          </cell>
          <cell r="N93" t="str">
            <v>D</v>
          </cell>
          <cell r="O93" t="str">
            <v>D</v>
          </cell>
          <cell r="P93" t="str">
            <v>D</v>
          </cell>
          <cell r="Q93" t="str">
            <v>D</v>
          </cell>
          <cell r="T93" t="str">
            <v>D</v>
          </cell>
          <cell r="U93" t="str">
            <v>D</v>
          </cell>
          <cell r="V93" t="str">
            <v>D</v>
          </cell>
          <cell r="W93" t="str">
            <v>D</v>
          </cell>
          <cell r="Y93" t="str">
            <v xml:space="preserve"> - </v>
          </cell>
          <cell r="Z93" t="str">
            <v>SENESE</v>
          </cell>
        </row>
        <row r="94">
          <cell r="H94" t="str">
            <v>D</v>
          </cell>
          <cell r="I94" t="str">
            <v>4DL</v>
          </cell>
          <cell r="J94" t="str">
            <v>D</v>
          </cell>
          <cell r="K94" t="str">
            <v>5DL</v>
          </cell>
          <cell r="N94" t="str">
            <v>4CL</v>
          </cell>
          <cell r="O94" t="str">
            <v>5CL</v>
          </cell>
          <cell r="P94" t="str">
            <v>2DL</v>
          </cell>
          <cell r="Q94" t="str">
            <v>D</v>
          </cell>
          <cell r="T94" t="str">
            <v>D</v>
          </cell>
          <cell r="U94" t="str">
            <v>3CL</v>
          </cell>
          <cell r="V94" t="str">
            <v>1CL</v>
          </cell>
          <cell r="W94" t="str">
            <v>D</v>
          </cell>
          <cell r="Z94" t="str">
            <v>SERVISOLE</v>
          </cell>
        </row>
        <row r="95">
          <cell r="H95" t="str">
            <v>D</v>
          </cell>
          <cell r="I95" t="str">
            <v>2AL</v>
          </cell>
          <cell r="J95" t="str">
            <v>2AL</v>
          </cell>
          <cell r="K95" t="str">
            <v>1AL</v>
          </cell>
          <cell r="N95" t="str">
            <v>D</v>
          </cell>
          <cell r="O95" t="str">
            <v>D</v>
          </cell>
          <cell r="P95" t="str">
            <v>D</v>
          </cell>
          <cell r="Q95" t="str">
            <v>1AL</v>
          </cell>
          <cell r="T95" t="str">
            <v>2AL</v>
          </cell>
          <cell r="U95" t="str">
            <v>D</v>
          </cell>
          <cell r="V95" t="str">
            <v>1AL</v>
          </cell>
          <cell r="W95" t="str">
            <v>4AL</v>
          </cell>
          <cell r="Y95" t="str">
            <v xml:space="preserve"> . </v>
          </cell>
          <cell r="Z95" t="str">
            <v>SIMONE</v>
          </cell>
        </row>
        <row r="96">
          <cell r="H96" t="str">
            <v>D</v>
          </cell>
          <cell r="I96" t="str">
            <v>D</v>
          </cell>
          <cell r="J96" t="str">
            <v>D</v>
          </cell>
          <cell r="K96" t="str">
            <v>D</v>
          </cell>
          <cell r="N96" t="str">
            <v>D</v>
          </cell>
          <cell r="O96" t="str">
            <v>D</v>
          </cell>
          <cell r="P96" t="str">
            <v>D</v>
          </cell>
          <cell r="Q96" t="str">
            <v>D</v>
          </cell>
          <cell r="T96" t="str">
            <v>D</v>
          </cell>
          <cell r="U96" t="str">
            <v>D</v>
          </cell>
          <cell r="V96" t="str">
            <v>D</v>
          </cell>
          <cell r="W96" t="str">
            <v>D</v>
          </cell>
          <cell r="Y96" t="str">
            <v xml:space="preserve"> . </v>
          </cell>
          <cell r="Z96" t="str">
            <v>SLEITER</v>
          </cell>
        </row>
        <row r="97">
          <cell r="H97" t="str">
            <v>1AL</v>
          </cell>
          <cell r="I97" t="str">
            <v>5AL</v>
          </cell>
          <cell r="J97" t="str">
            <v>D</v>
          </cell>
          <cell r="K97" t="str">
            <v>3AL</v>
          </cell>
          <cell r="N97" t="str">
            <v>D</v>
          </cell>
          <cell r="O97" t="str">
            <v>3AL</v>
          </cell>
          <cell r="P97" t="str">
            <v>1AL</v>
          </cell>
          <cell r="Q97" t="str">
            <v>4AL</v>
          </cell>
          <cell r="T97" t="str">
            <v>D</v>
          </cell>
          <cell r="U97" t="str">
            <v>D</v>
          </cell>
          <cell r="V97" t="str">
            <v>2AL</v>
          </cell>
          <cell r="W97" t="str">
            <v>1AL</v>
          </cell>
          <cell r="Y97" t="str">
            <v xml:space="preserve"> . </v>
          </cell>
          <cell r="Z97" t="str">
            <v>SPINOZZI</v>
          </cell>
        </row>
        <row r="98">
          <cell r="H98" t="str">
            <v>3AC</v>
          </cell>
          <cell r="I98" t="str">
            <v>4AC</v>
          </cell>
          <cell r="J98" t="str">
            <v>D</v>
          </cell>
          <cell r="K98" t="str">
            <v>D</v>
          </cell>
          <cell r="N98" t="str">
            <v>2AC</v>
          </cell>
          <cell r="O98" t="str">
            <v>3AC</v>
          </cell>
          <cell r="P98" t="str">
            <v>1AC</v>
          </cell>
          <cell r="Q98" t="str">
            <v>D</v>
          </cell>
          <cell r="T98" t="str">
            <v>1AC</v>
          </cell>
          <cell r="U98" t="str">
            <v>D</v>
          </cell>
          <cell r="V98" t="str">
            <v>2AC</v>
          </cell>
          <cell r="W98" t="str">
            <v>4AC</v>
          </cell>
          <cell r="Z98" t="str">
            <v>TEDESCHI A.</v>
          </cell>
        </row>
        <row r="99">
          <cell r="H99" t="str">
            <v>2EC</v>
          </cell>
          <cell r="I99" t="str">
            <v>s</v>
          </cell>
          <cell r="J99" t="str">
            <v>1DC</v>
          </cell>
          <cell r="K99" t="str">
            <v>1DC</v>
          </cell>
          <cell r="N99" t="str">
            <v>2EC</v>
          </cell>
          <cell r="O99" t="str">
            <v>1EC</v>
          </cell>
          <cell r="P99" t="str">
            <v>1EC</v>
          </cell>
          <cell r="Q99" t="str">
            <v>D</v>
          </cell>
          <cell r="T99" t="str">
            <v>2EC</v>
          </cell>
          <cell r="U99" t="str">
            <v>1EC</v>
          </cell>
          <cell r="V99" t="str">
            <v>1DL</v>
          </cell>
          <cell r="W99" t="str">
            <v>D</v>
          </cell>
          <cell r="Y99" t="str">
            <v xml:space="preserve"> . </v>
          </cell>
          <cell r="Z99" t="str">
            <v>TEDESCHI C.</v>
          </cell>
        </row>
        <row r="100">
          <cell r="H100" t="str">
            <v>D</v>
          </cell>
          <cell r="I100" t="str">
            <v>D</v>
          </cell>
          <cell r="J100" t="str">
            <v>D</v>
          </cell>
          <cell r="K100" t="str">
            <v>D</v>
          </cell>
          <cell r="N100" t="str">
            <v>D</v>
          </cell>
          <cell r="O100" t="str">
            <v>D</v>
          </cell>
          <cell r="P100" t="str">
            <v>D</v>
          </cell>
          <cell r="Q100" t="str">
            <v>D</v>
          </cell>
          <cell r="T100" t="str">
            <v>D</v>
          </cell>
          <cell r="U100" t="str">
            <v>D</v>
          </cell>
          <cell r="V100" t="str">
            <v>D</v>
          </cell>
          <cell r="W100" t="str">
            <v>D</v>
          </cell>
          <cell r="Y100" t="str">
            <v xml:space="preserve"> . </v>
          </cell>
          <cell r="Z100" t="str">
            <v>TIGLIO</v>
          </cell>
        </row>
        <row r="101">
          <cell r="H101" t="str">
            <v>3BC</v>
          </cell>
          <cell r="I101" t="str">
            <v>D</v>
          </cell>
          <cell r="J101" t="str">
            <v>3BC</v>
          </cell>
          <cell r="K101" t="str">
            <v>D</v>
          </cell>
          <cell r="N101" t="str">
            <v>5DC</v>
          </cell>
          <cell r="O101" t="str">
            <v>5DC</v>
          </cell>
          <cell r="P101" t="str">
            <v>D</v>
          </cell>
          <cell r="Q101" t="str">
            <v>D</v>
          </cell>
          <cell r="T101" t="str">
            <v>D</v>
          </cell>
          <cell r="U101" t="str">
            <v>3AC</v>
          </cell>
          <cell r="V101" t="str">
            <v>3BC</v>
          </cell>
          <cell r="W101" t="str">
            <v>3BC</v>
          </cell>
          <cell r="Y101" t="str">
            <v xml:space="preserve"> . </v>
          </cell>
          <cell r="Z101" t="str">
            <v>TROVATO</v>
          </cell>
        </row>
        <row r="102">
          <cell r="H102" t="str">
            <v>1DL</v>
          </cell>
          <cell r="I102" t="str">
            <v>5DL</v>
          </cell>
          <cell r="J102" t="str">
            <v>4DL</v>
          </cell>
          <cell r="K102" t="str">
            <v>D</v>
          </cell>
          <cell r="N102" t="str">
            <v>5DL</v>
          </cell>
          <cell r="O102" t="str">
            <v>3DL</v>
          </cell>
          <cell r="P102" t="str">
            <v>1DL</v>
          </cell>
          <cell r="Q102" t="str">
            <v>2DL</v>
          </cell>
          <cell r="T102" t="str">
            <v>D</v>
          </cell>
          <cell r="U102" t="str">
            <v>5DL</v>
          </cell>
          <cell r="V102" t="str">
            <v>4DL</v>
          </cell>
          <cell r="W102" t="str">
            <v>2DL</v>
          </cell>
          <cell r="Y102" t="str">
            <v xml:space="preserve"> . </v>
          </cell>
          <cell r="Z102" t="str">
            <v>UCCIARDELLO</v>
          </cell>
        </row>
        <row r="103">
          <cell r="H103" t="str">
            <v>D</v>
          </cell>
          <cell r="I103" t="str">
            <v>5AC</v>
          </cell>
          <cell r="J103" t="str">
            <v>D</v>
          </cell>
          <cell r="K103" t="str">
            <v>3AC</v>
          </cell>
          <cell r="N103" t="str">
            <v>D</v>
          </cell>
          <cell r="O103" t="str">
            <v>4AC</v>
          </cell>
          <cell r="P103" t="str">
            <v>3AC</v>
          </cell>
          <cell r="Q103" t="str">
            <v>4AC</v>
          </cell>
          <cell r="T103" t="str">
            <v>D</v>
          </cell>
          <cell r="U103" t="str">
            <v>4AC</v>
          </cell>
          <cell r="V103" t="str">
            <v>5AC</v>
          </cell>
          <cell r="W103" t="str">
            <v>3AC</v>
          </cell>
          <cell r="Y103" t="str">
            <v xml:space="preserve"> - </v>
          </cell>
          <cell r="Z103" t="str">
            <v>VENTURA A.</v>
          </cell>
        </row>
        <row r="104">
          <cell r="H104" t="str">
            <v>D</v>
          </cell>
          <cell r="I104" t="str">
            <v>5GL</v>
          </cell>
          <cell r="J104" t="str">
            <v>3GL</v>
          </cell>
          <cell r="K104" t="str">
            <v>2DC</v>
          </cell>
          <cell r="N104" t="str">
            <v>1BC</v>
          </cell>
          <cell r="O104" t="str">
            <v>D</v>
          </cell>
          <cell r="P104" t="str">
            <v>2BC</v>
          </cell>
          <cell r="Q104" t="str">
            <v>1DC</v>
          </cell>
          <cell r="T104" t="str">
            <v>2DC</v>
          </cell>
          <cell r="U104" t="str">
            <v>D</v>
          </cell>
          <cell r="V104" t="str">
            <v>1DC</v>
          </cell>
          <cell r="W104" t="str">
            <v>D</v>
          </cell>
          <cell r="Y104" t="str">
            <v xml:space="preserve"> . </v>
          </cell>
          <cell r="Z104" t="str">
            <v>VENTURA R.</v>
          </cell>
        </row>
        <row r="105">
          <cell r="H105" t="str">
            <v>5AC</v>
          </cell>
          <cell r="I105" t="str">
            <v>D</v>
          </cell>
          <cell r="J105" t="str">
            <v>D</v>
          </cell>
          <cell r="K105" t="str">
            <v>1AC</v>
          </cell>
          <cell r="N105" t="str">
            <v>3AC</v>
          </cell>
          <cell r="O105" t="str">
            <v>1AC</v>
          </cell>
          <cell r="P105" t="str">
            <v>D</v>
          </cell>
          <cell r="Q105" t="str">
            <v>2AC</v>
          </cell>
          <cell r="T105" t="str">
            <v>5EC</v>
          </cell>
          <cell r="U105" t="str">
            <v>3EC</v>
          </cell>
          <cell r="V105" t="str">
            <v>4EC</v>
          </cell>
          <cell r="W105" t="str">
            <v>D</v>
          </cell>
          <cell r="Y105" t="str">
            <v xml:space="preserve"> . </v>
          </cell>
          <cell r="Z105" t="str">
            <v>VERI'</v>
          </cell>
        </row>
        <row r="106">
          <cell r="H106" t="str">
            <v>D</v>
          </cell>
          <cell r="I106" t="str">
            <v>1EC</v>
          </cell>
          <cell r="J106" t="str">
            <v>2EC</v>
          </cell>
          <cell r="K106" t="str">
            <v>4EC</v>
          </cell>
          <cell r="N106" t="str">
            <v>4HL</v>
          </cell>
          <cell r="O106" t="str">
            <v>5EC</v>
          </cell>
          <cell r="P106" t="str">
            <v>4EC</v>
          </cell>
          <cell r="Q106" t="str">
            <v>D</v>
          </cell>
          <cell r="T106" t="str">
            <v>4EC</v>
          </cell>
          <cell r="U106" t="str">
            <v>5EC</v>
          </cell>
          <cell r="V106" t="str">
            <v>s</v>
          </cell>
          <cell r="W106" t="str">
            <v>4HL</v>
          </cell>
          <cell r="Y106" t="str">
            <v xml:space="preserve"> . </v>
          </cell>
          <cell r="Z106" t="str">
            <v>VICARI</v>
          </cell>
        </row>
        <row r="107">
          <cell r="H107" t="str">
            <v>2EL</v>
          </cell>
          <cell r="I107" t="str">
            <v>D</v>
          </cell>
          <cell r="J107" t="str">
            <v>3EC</v>
          </cell>
          <cell r="K107" t="str">
            <v>3EC</v>
          </cell>
          <cell r="N107" t="str">
            <v>2EL</v>
          </cell>
          <cell r="O107" t="str">
            <v>D</v>
          </cell>
          <cell r="P107" t="str">
            <v>3EC</v>
          </cell>
          <cell r="Q107" t="str">
            <v>5EC</v>
          </cell>
          <cell r="T107" t="str">
            <v>D</v>
          </cell>
          <cell r="U107" t="str">
            <v>D</v>
          </cell>
          <cell r="V107" t="str">
            <v>5EC</v>
          </cell>
          <cell r="W107" t="str">
            <v>4EC</v>
          </cell>
          <cell r="Y107" t="str">
            <v xml:space="preserve"> . </v>
          </cell>
          <cell r="Z107" t="str">
            <v>ZAMBARDINO</v>
          </cell>
        </row>
        <row r="108">
          <cell r="H108" t="str">
            <v>4DL</v>
          </cell>
          <cell r="I108" t="str">
            <v>3DL</v>
          </cell>
          <cell r="P108" t="str">
            <v>3BL</v>
          </cell>
          <cell r="Q108" t="str">
            <v>3BL</v>
          </cell>
          <cell r="T108" t="str">
            <v>D</v>
          </cell>
          <cell r="U108" t="str">
            <v>s</v>
          </cell>
          <cell r="V108" t="str">
            <v>4EL</v>
          </cell>
          <cell r="W108" t="str">
            <v>3BL</v>
          </cell>
          <cell r="Y108" t="str">
            <v xml:space="preserve"> . </v>
          </cell>
          <cell r="Z108" t="str">
            <v>ZIPPEL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8"/>
  <sheetViews>
    <sheetView tabSelected="1" topLeftCell="A210" workbookViewId="0">
      <selection activeCell="A224" sqref="A224:D228"/>
    </sheetView>
  </sheetViews>
  <sheetFormatPr defaultRowHeight="15" x14ac:dyDescent="0.25"/>
  <cols>
    <col min="2" max="4" width="16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3" t="str">
        <f>IF(ISNA(VLOOKUP($A$1,[1]dama1!H$2:$Z$108,19,FALSE))=TRUE,"",VLOOKUP($A$1,[1]dama1!H$2:$Z$108,19,FALSE))</f>
        <v>DAL BELLO</v>
      </c>
      <c r="C2" s="3" t="str">
        <f>IF(ISNA(VLOOKUP($A$1,[1]dama1!N$2:$Z$108,13,FALSE))=TRUE,"",VLOOKUP($A$1,[1]dama1!N$2:$Z$108,13,FALSE))</f>
        <v>MOLINARI</v>
      </c>
      <c r="D2" s="3" t="str">
        <f>IF(ISNA(VLOOKUP($A$1,[1]dama1!T$2:$Z$108,7,FALSE))=TRUE,"",VLOOKUP($A$1,[1]dama1!T$2:$Z$108,7,FALSE))</f>
        <v>TEDESCHI A.</v>
      </c>
    </row>
    <row r="3" spans="1:4" x14ac:dyDescent="0.25">
      <c r="A3" s="2">
        <v>2</v>
      </c>
      <c r="B3" s="3" t="str">
        <f>IF(ISNA(VLOOKUP($A$1,[1]dama1!I$2:$Z$108,18,FALSE))=TRUE,"",VLOOKUP($A$1,[1]dama1!I$2:$Z$108,18,FALSE))</f>
        <v>GIRLANDO</v>
      </c>
      <c r="C3" s="3" t="str">
        <f>IF(ISNA(VLOOKUP($A$1,[1]dama1!O$2:$Z$108,12,FALSE))=TRUE,"",VLOOKUP($A$1,[1]dama1!O$2:$Z$108,12,FALSE))</f>
        <v>VERI'</v>
      </c>
      <c r="D3" s="3" t="str">
        <f>IF(ISNA(VLOOKUP($A$1,[1]dama1!U$2:$Z$108,6,FALSE))=TRUE,"",VLOOKUP($A$1,[1]dama1!U$2:$Z$108,6,FALSE))</f>
        <v>MOLINARI</v>
      </c>
    </row>
    <row r="4" spans="1:4" x14ac:dyDescent="0.25">
      <c r="A4" s="2">
        <v>3</v>
      </c>
      <c r="B4" s="3" t="str">
        <f>IF(ISNA(VLOOKUP($A$1,[1]dama1!J$2:$Z$108,17,FALSE))=TRUE,"",VLOOKUP($A$1,[1]dama1!J$2:$Z$108,17,FALSE))</f>
        <v>MOLINARI</v>
      </c>
      <c r="C4" s="3" t="str">
        <f>IF(ISNA(VLOOKUP($A$1,[1]dama1!P$2:$Z$108,11,FALSE))=TRUE,"",VLOOKUP($A$1,[1]dama1!P$2:$Z$108,11,FALSE))</f>
        <v>TEDESCHI A.</v>
      </c>
      <c r="D4" s="3" t="str">
        <f>IF(ISNA(VLOOKUP($A$1,[1]dama1!V$2:$Z$108,5,FALSE))=TRUE,"",VLOOKUP($A$1,[1]dama1!V$2:$Z$108,5,FALSE))</f>
        <v>DAL BELLO</v>
      </c>
    </row>
    <row r="5" spans="1:4" x14ac:dyDescent="0.25">
      <c r="A5" s="2">
        <v>4</v>
      </c>
      <c r="B5" s="3" t="str">
        <f>IF(ISNA(VLOOKUP($A$1,[1]dama1!K$2:$Z$108,16,FALSE))=TRUE,"",VLOOKUP($A$1,[1]dama1!K$2:$Z$108,16,FALSE))</f>
        <v>VERI'</v>
      </c>
      <c r="C5" s="3" t="str">
        <f>IF(ISNA(VLOOKUP($A$1,[1]dama1!Q$2:$Z$108,10,FALSE))=TRUE,"",VLOOKUP($A$1,[1]dama1!Q$2:$Z$108,10,FALSE))</f>
        <v>DAL BELLO</v>
      </c>
      <c r="D5" s="3" t="str">
        <f>IF(ISNA(VLOOKUP($A$1,[1]dama1!W$2:$Z$108,4,FALSE))=TRUE,"",VLOOKUP($A$1,[1]dama1!W$2:$Z$108,4,FALSE))</f>
        <v>GIRLANDO</v>
      </c>
    </row>
    <row r="6" spans="1:4" x14ac:dyDescent="0.25">
      <c r="A6" s="4"/>
      <c r="B6" s="4"/>
      <c r="C6" s="4"/>
      <c r="D6" s="4"/>
    </row>
    <row r="7" spans="1:4" x14ac:dyDescent="0.25">
      <c r="A7" s="4"/>
      <c r="B7" s="4"/>
      <c r="C7" s="4"/>
      <c r="D7" s="4"/>
    </row>
    <row r="8" spans="1:4" x14ac:dyDescent="0.25">
      <c r="A8" s="4"/>
      <c r="B8" s="4"/>
      <c r="C8" s="4"/>
      <c r="D8" s="4"/>
    </row>
    <row r="9" spans="1:4" x14ac:dyDescent="0.25">
      <c r="A9" s="4"/>
      <c r="B9" s="4"/>
      <c r="C9" s="4"/>
      <c r="D9" s="4"/>
    </row>
    <row r="10" spans="1:4" x14ac:dyDescent="0.25">
      <c r="A10" s="4"/>
      <c r="B10" s="4"/>
      <c r="C10" s="4"/>
      <c r="D10" s="4"/>
    </row>
    <row r="11" spans="1:4" x14ac:dyDescent="0.25">
      <c r="A11" s="1" t="s">
        <v>4</v>
      </c>
      <c r="B11" s="1" t="s">
        <v>1</v>
      </c>
      <c r="C11" s="1" t="s">
        <v>2</v>
      </c>
      <c r="D11" s="1" t="s">
        <v>3</v>
      </c>
    </row>
    <row r="12" spans="1:4" x14ac:dyDescent="0.25">
      <c r="A12" s="2">
        <v>1</v>
      </c>
      <c r="B12" s="3" t="str">
        <f>IF(ISNA(VLOOKUP($A$11,[1]dama1!H$2:$Z$108,19,FALSE))=TRUE,"",VLOOKUP($A$11,[1]dama1!H$2:$Z$108,19,FALSE))</f>
        <v>SALVATERRA</v>
      </c>
      <c r="C12" s="3" t="str">
        <f>IF(ISNA(VLOOKUP($A$11,[1]dama1!N$2:$Z$108,13,FALSE))=TRUE,"",VLOOKUP($A$11,[1]dama1!N$2:$Z$108,13,FALSE))</f>
        <v>TEDESCHI A.</v>
      </c>
      <c r="D12" s="3" t="str">
        <f>IF(ISNA(VLOOKUP($A$11,[1]dama1!T$2:$Z$108,7,FALSE))=TRUE,"",VLOOKUP($A$11,[1]dama1!T$2:$Z$108,7,FALSE))</f>
        <v>SALVATERRA</v>
      </c>
    </row>
    <row r="13" spans="1:4" x14ac:dyDescent="0.25">
      <c r="A13" s="2">
        <v>2</v>
      </c>
      <c r="B13" s="3" t="str">
        <f>IF(ISNA(VLOOKUP($A$11,[1]dama1!I$2:$Z$108,18,FALSE))=TRUE,"",VLOOKUP($A$11,[1]dama1!I$2:$Z$108,18,FALSE))</f>
        <v>DAL BELLO</v>
      </c>
      <c r="C13" s="3" t="str">
        <f>IF(ISNA(VLOOKUP($A$11,[1]dama1!O$2:$Z$108,12,FALSE))=TRUE,"",VLOOKUP($A$11,[1]dama1!O$2:$Z$108,12,FALSE))</f>
        <v>MOLINARI</v>
      </c>
      <c r="D13" s="3" t="str">
        <f>IF(ISNA(VLOOKUP($A$11,[1]dama1!U$2:$Z$108,6,FALSE))=TRUE,"",VLOOKUP($A$11,[1]dama1!U$2:$Z$108,6,FALSE))</f>
        <v>DAL BELLO</v>
      </c>
    </row>
    <row r="14" spans="1:4" x14ac:dyDescent="0.25">
      <c r="A14" s="2">
        <v>3</v>
      </c>
      <c r="B14" s="3" t="str">
        <f>IF(ISNA(VLOOKUP($A$11,[1]dama1!J$2:$Z$108,17,FALSE))=TRUE,"",VLOOKUP($A$11,[1]dama1!J$2:$Z$108,17,FALSE))</f>
        <v>SALVATERRA</v>
      </c>
      <c r="C14" s="3" t="str">
        <f>IF(ISNA(VLOOKUP($A$11,[1]dama1!P$2:$Z$108,11,FALSE))=TRUE,"",VLOOKUP($A$11,[1]dama1!P$2:$Z$108,11,FALSE))</f>
        <v>NARDELLA</v>
      </c>
      <c r="D14" s="3" t="str">
        <f>IF(ISNA(VLOOKUP($A$11,[1]dama1!V$2:$Z$108,5,FALSE))=TRUE,"",VLOOKUP($A$11,[1]dama1!V$2:$Z$108,5,FALSE))</f>
        <v>TEDESCHI A.</v>
      </c>
    </row>
    <row r="15" spans="1:4" x14ac:dyDescent="0.25">
      <c r="A15" s="2">
        <v>4</v>
      </c>
      <c r="B15" s="3" t="str">
        <f>IF(ISNA(VLOOKUP($A$11,[1]dama1!K$2:$Z$108,16,FALSE))=TRUE,"",VLOOKUP($A$11,[1]dama1!K$2:$Z$108,16,FALSE))</f>
        <v>MARTORELLA</v>
      </c>
      <c r="C15" s="3" t="str">
        <f>IF(ISNA(VLOOKUP($A$11,[1]dama1!Q$2:$Z$108,10,FALSE))=TRUE,"",VLOOKUP($A$11,[1]dama1!Q$2:$Z$108,10,FALSE))</f>
        <v>VERI'</v>
      </c>
      <c r="D15" s="3" t="str">
        <f>IF(ISNA(VLOOKUP($A$11,[1]dama1!W$2:$Z$108,4,FALSE))=TRUE,"",VLOOKUP($A$11,[1]dama1!W$2:$Z$108,4,FALSE))</f>
        <v>SALVATERRA</v>
      </c>
    </row>
    <row r="16" spans="1:4" x14ac:dyDescent="0.25">
      <c r="A16" s="5"/>
      <c r="B16" s="6"/>
      <c r="C16" s="6"/>
      <c r="D16" s="6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1" t="s">
        <v>5</v>
      </c>
      <c r="B19" s="1" t="s">
        <v>1</v>
      </c>
      <c r="C19" s="1" t="s">
        <v>2</v>
      </c>
      <c r="D19" s="1" t="s">
        <v>3</v>
      </c>
    </row>
    <row r="20" spans="1:4" x14ac:dyDescent="0.25">
      <c r="A20" s="2">
        <v>1</v>
      </c>
      <c r="B20" s="3" t="str">
        <f>IF(ISNA(VLOOKUP($A$19,[1]dama1!H$2:$Z$108,19,FALSE))=TRUE,"",VLOOKUP($A$19,[1]dama1!H$2:$Z$108,19,FALSE))</f>
        <v>TEDESCHI A.</v>
      </c>
      <c r="C20" s="3" t="str">
        <f>IF(ISNA(VLOOKUP($A$19,[1]dama1!N$2:$Z$108,13,FALSE))=TRUE,"",VLOOKUP($A$19,[1]dama1!N$2:$Z$108,13,FALSE))</f>
        <v>VERI'</v>
      </c>
      <c r="D20" s="3" t="str">
        <f>IF(ISNA(VLOOKUP($A$19,[1]dama1!T$2:$Z$108,7,FALSE))=TRUE,"",VLOOKUP($A$19,[1]dama1!T$2:$Z$108,7,FALSE))</f>
        <v>MOLINARI</v>
      </c>
    </row>
    <row r="21" spans="1:4" x14ac:dyDescent="0.25">
      <c r="A21" s="2">
        <v>2</v>
      </c>
      <c r="B21" s="3" t="str">
        <f>IF(ISNA(VLOOKUP($A$19,[1]dama1!I$2:$Z$108,18,FALSE))=TRUE,"",VLOOKUP($A$19,[1]dama1!I$2:$Z$108,18,FALSE))</f>
        <v>MARTORELLA</v>
      </c>
      <c r="C21" s="3" t="str">
        <f>IF(ISNA(VLOOKUP($A$19,[1]dama1!O$2:$Z$108,12,FALSE))=TRUE,"",VLOOKUP($A$19,[1]dama1!O$2:$Z$108,12,FALSE))</f>
        <v>TEDESCHI A.</v>
      </c>
      <c r="D21" s="3" t="str">
        <f>IF(ISNA(VLOOKUP($A$19,[1]dama1!U$2:$Z$108,6,FALSE))=TRUE,"",VLOOKUP($A$19,[1]dama1!U$2:$Z$108,6,FALSE))</f>
        <v>TROVATO</v>
      </c>
    </row>
    <row r="22" spans="1:4" x14ac:dyDescent="0.25">
      <c r="A22" s="2">
        <v>3</v>
      </c>
      <c r="B22" s="3" t="str">
        <f>IF(ISNA(VLOOKUP($A$19,[1]dama1!J$2:$Z$108,17,FALSE))=TRUE,"",VLOOKUP($A$19,[1]dama1!J$2:$Z$108,17,FALSE))</f>
        <v>PAVERANI</v>
      </c>
      <c r="C22" s="3" t="str">
        <f>IF(ISNA(VLOOKUP($A$19,[1]dama1!P$2:$Z$108,11,FALSE))=TRUE,"",VLOOKUP($A$19,[1]dama1!P$2:$Z$108,11,FALSE))</f>
        <v>VENTURA A.</v>
      </c>
      <c r="D22" s="3" t="str">
        <f>IF(ISNA(VLOOKUP($A$19,[1]dama1!V$2:$Z$108,5,FALSE))=TRUE,"",VLOOKUP($A$19,[1]dama1!V$2:$Z$108,5,FALSE))</f>
        <v>CERSOSIMO</v>
      </c>
    </row>
    <row r="23" spans="1:4" x14ac:dyDescent="0.25">
      <c r="A23" s="2">
        <v>4</v>
      </c>
      <c r="B23" s="3" t="str">
        <f>IF(ISNA(VLOOKUP($A$19,[1]dama1!K$2:$Z$108,16,FALSE))=TRUE,"",VLOOKUP($A$19,[1]dama1!K$2:$Z$108,16,FALSE))</f>
        <v>VENTURA A.</v>
      </c>
      <c r="C23" s="3" t="str">
        <f>IF(ISNA(VLOOKUP($A$19,[1]dama1!Q$2:$Z$108,10,FALSE))=TRUE,"",VLOOKUP($A$19,[1]dama1!Q$2:$Z$108,10,FALSE))</f>
        <v>CORSINI</v>
      </c>
      <c r="D23" s="3" t="str">
        <f>IF(ISNA(VLOOKUP($A$19,[1]dama1!W$2:$Z$108,4,FALSE))=TRUE,"",VLOOKUP($A$19,[1]dama1!W$2:$Z$108,4,FALSE))</f>
        <v>VENTURA A.</v>
      </c>
    </row>
    <row r="24" spans="1:4" x14ac:dyDescent="0.25">
      <c r="A24" s="5"/>
      <c r="B24" s="6"/>
      <c r="C24" s="6"/>
      <c r="D24" s="6"/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1" t="s">
        <v>6</v>
      </c>
      <c r="B30" s="1" t="s">
        <v>1</v>
      </c>
      <c r="C30" s="1" t="s">
        <v>2</v>
      </c>
      <c r="D30" s="1" t="s">
        <v>3</v>
      </c>
    </row>
    <row r="31" spans="1:4" x14ac:dyDescent="0.25">
      <c r="A31" s="2">
        <v>1</v>
      </c>
      <c r="B31" s="3" t="str">
        <f>IF(ISNA(VLOOKUP($A$30,[1]dama1!H$2:$Z$108,19,FALSE))=TRUE,"",VLOOKUP($A$30,[1]dama1!H$2:$Z$108,19,FALSE))</f>
        <v>CIRCI</v>
      </c>
      <c r="C31" s="3" t="str">
        <f>IF(ISNA(VLOOKUP($A$30,[1]dama1!N$2:$Z$108,13,FALSE))=TRUE,"",VLOOKUP($A$30,[1]dama1!N$2:$Z$108,13,FALSE))</f>
        <v>CORSINI</v>
      </c>
      <c r="D31" s="3" t="str">
        <f>IF(ISNA(VLOOKUP($A$30,[1]dama1!T$2:$Z$108,7,FALSE))=TRUE,"",VLOOKUP($A$30,[1]dama1!T$2:$Z$108,7,FALSE))</f>
        <v>DAL BELLO</v>
      </c>
    </row>
    <row r="32" spans="1:4" x14ac:dyDescent="0.25">
      <c r="A32" s="2">
        <v>2</v>
      </c>
      <c r="B32" s="3" t="str">
        <f>IF(ISNA(VLOOKUP($A$30,[1]dama1!I$2:$Z$108,18,FALSE))=TRUE,"",VLOOKUP($A$30,[1]dama1!I$2:$Z$108,18,FALSE))</f>
        <v>TEDESCHI A.</v>
      </c>
      <c r="C32" s="3" t="str">
        <f>IF(ISNA(VLOOKUP($A$30,[1]dama1!O$2:$Z$108,12,FALSE))=TRUE,"",VLOOKUP($A$30,[1]dama1!O$2:$Z$108,12,FALSE))</f>
        <v>VENTURA A.</v>
      </c>
      <c r="D32" s="3" t="str">
        <f>IF(ISNA(VLOOKUP($A$30,[1]dama1!U$2:$Z$108,6,FALSE))=TRUE,"",VLOOKUP($A$30,[1]dama1!U$2:$Z$108,6,FALSE))</f>
        <v>VENTURA A.</v>
      </c>
    </row>
    <row r="33" spans="1:4" x14ac:dyDescent="0.25">
      <c r="A33" s="2">
        <v>3</v>
      </c>
      <c r="B33" s="3" t="str">
        <f>IF(ISNA(VLOOKUP($A$30,[1]dama1!J$2:$Z$108,17,FALSE))=TRUE,"",VLOOKUP($A$30,[1]dama1!J$2:$Z$108,17,FALSE))</f>
        <v>CIRCI</v>
      </c>
      <c r="C33" s="3" t="str">
        <f>IF(ISNA(VLOOKUP($A$30,[1]dama1!P$2:$Z$108,11,FALSE))=TRUE,"",VLOOKUP($A$30,[1]dama1!P$2:$Z$108,11,FALSE))</f>
        <v>BASSAN</v>
      </c>
      <c r="D33" s="3" t="str">
        <f>IF(ISNA(VLOOKUP($A$30,[1]dama1!V$2:$Z$108,5,FALSE))=TRUE,"",VLOOKUP($A$30,[1]dama1!V$2:$Z$108,5,FALSE))</f>
        <v>MARSELLA</v>
      </c>
    </row>
    <row r="34" spans="1:4" x14ac:dyDescent="0.25">
      <c r="A34" s="2">
        <v>4</v>
      </c>
      <c r="B34" s="3" t="str">
        <f>IF(ISNA(VLOOKUP($A$30,[1]dama1!K$2:$Z$108,16,FALSE))=TRUE,"",VLOOKUP($A$30,[1]dama1!K$2:$Z$108,16,FALSE))</f>
        <v>DAL BELLO</v>
      </c>
      <c r="C34" s="3" t="str">
        <f>IF(ISNA(VLOOKUP($A$30,[1]dama1!Q$2:$Z$108,10,FALSE))=TRUE,"",VLOOKUP($A$30,[1]dama1!Q$2:$Z$108,10,FALSE))</f>
        <v>VENTURA A.</v>
      </c>
      <c r="D34" s="3" t="str">
        <f>IF(ISNA(VLOOKUP($A$30,[1]dama1!W$2:$Z$108,4,FALSE))=TRUE,"",VLOOKUP($A$30,[1]dama1!W$2:$Z$108,4,FALSE))</f>
        <v>TEDESCHI A.</v>
      </c>
    </row>
    <row r="35" spans="1:4" x14ac:dyDescent="0.25">
      <c r="A35" s="4"/>
      <c r="B35" s="4"/>
      <c r="C35" s="4"/>
      <c r="D35" s="4"/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1" t="s">
        <v>7</v>
      </c>
      <c r="B40" s="1" t="s">
        <v>1</v>
      </c>
      <c r="C40" s="1" t="s">
        <v>2</v>
      </c>
      <c r="D40" s="1" t="s">
        <v>3</v>
      </c>
    </row>
    <row r="41" spans="1:4" x14ac:dyDescent="0.25">
      <c r="A41" s="2">
        <v>1</v>
      </c>
      <c r="B41" s="3" t="str">
        <f>IF(ISNA(VLOOKUP($A$40,[1]dama1!H$2:$Z$108,19,FALSE))=TRUE,"",VLOOKUP($A$40,[1]dama1!H$2:$Z$108,19,FALSE))</f>
        <v>VERI'</v>
      </c>
      <c r="C41" s="3" t="str">
        <f>IF(ISNA(VLOOKUP($A$40,[1]dama1!N$2:$Z$108,13,FALSE))=TRUE,"",VLOOKUP($A$40,[1]dama1!N$2:$Z$108,13,FALSE))</f>
        <v>DAL BELLO</v>
      </c>
      <c r="D41" s="3" t="str">
        <f>IF(ISNA(VLOOKUP($A$40,[1]dama1!T$2:$Z$108,7,FALSE))=TRUE,"",VLOOKUP($A$40,[1]dama1!T$2:$Z$108,7,FALSE))</f>
        <v>MARSELLA</v>
      </c>
    </row>
    <row r="42" spans="1:4" x14ac:dyDescent="0.25">
      <c r="A42" s="2">
        <v>2</v>
      </c>
      <c r="B42" s="3" t="str">
        <f>IF(ISNA(VLOOKUP($A$40,[1]dama1!I$2:$Z$108,18,FALSE))=TRUE,"",VLOOKUP($A$40,[1]dama1!I$2:$Z$108,18,FALSE))</f>
        <v>VENTURA A.</v>
      </c>
      <c r="C42" s="3" t="str">
        <f>IF(ISNA(VLOOKUP($A$40,[1]dama1!O$2:$Z$108,12,FALSE))=TRUE,"",VLOOKUP($A$40,[1]dama1!O$2:$Z$108,12,FALSE))</f>
        <v>NARDELLA</v>
      </c>
      <c r="D42" s="3" t="str">
        <f>IF(ISNA(VLOOKUP($A$40,[1]dama1!U$2:$Z$108,6,FALSE))=TRUE,"",VLOOKUP($A$40,[1]dama1!U$2:$Z$108,6,FALSE))</f>
        <v>CIRCI</v>
      </c>
    </row>
    <row r="43" spans="1:4" x14ac:dyDescent="0.25">
      <c r="A43" s="2">
        <v>3</v>
      </c>
      <c r="B43" s="3" t="str">
        <f>IF(ISNA(VLOOKUP($A$40,[1]dama1!J$2:$Z$108,17,FALSE))=TRUE,"",VLOOKUP($A$40,[1]dama1!J$2:$Z$108,17,FALSE))</f>
        <v>NARDELLA</v>
      </c>
      <c r="C43" s="3" t="str">
        <f>IF(ISNA(VLOOKUP($A$40,[1]dama1!P$2:$Z$108,11,FALSE))=TRUE,"",VLOOKUP($A$40,[1]dama1!P$2:$Z$108,11,FALSE))</f>
        <v>CORSINI</v>
      </c>
      <c r="D43" s="3" t="str">
        <f>IF(ISNA(VLOOKUP($A$40,[1]dama1!V$2:$Z$108,5,FALSE))=TRUE,"",VLOOKUP($A$40,[1]dama1!V$2:$Z$108,5,FALSE))</f>
        <v>VENTURA A.</v>
      </c>
    </row>
    <row r="44" spans="1:4" x14ac:dyDescent="0.25">
      <c r="A44" s="2">
        <v>4</v>
      </c>
      <c r="B44" s="3" t="str">
        <f>IF(ISNA(VLOOKUP($A$40,[1]dama1!K$2:$Z$108,16,FALSE))=TRUE,"",VLOOKUP($A$40,[1]dama1!K$2:$Z$108,16,FALSE))</f>
        <v>NARDELLA</v>
      </c>
      <c r="C44" s="3" t="str">
        <f>IF(ISNA(VLOOKUP($A$40,[1]dama1!Q$2:$Z$108,10,FALSE))=TRUE,"",VLOOKUP($A$40,[1]dama1!Q$2:$Z$108,10,FALSE))</f>
        <v>NARDELLA</v>
      </c>
      <c r="D44" s="3" t="str">
        <f>IF(ISNA(VLOOKUP($A$40,[1]dama1!W$2:$Z$108,4,FALSE))=TRUE,"",VLOOKUP($A$40,[1]dama1!W$2:$Z$108,4,FALSE))</f>
        <v>CIRCI</v>
      </c>
    </row>
    <row r="47" spans="1:4" x14ac:dyDescent="0.25">
      <c r="A47" s="1" t="s">
        <v>8</v>
      </c>
      <c r="B47" s="1" t="s">
        <v>1</v>
      </c>
      <c r="C47" s="1" t="s">
        <v>2</v>
      </c>
      <c r="D47" s="1" t="s">
        <v>3</v>
      </c>
    </row>
    <row r="48" spans="1:4" x14ac:dyDescent="0.25">
      <c r="A48" s="2">
        <v>1</v>
      </c>
      <c r="B48" s="3" t="s">
        <v>28</v>
      </c>
      <c r="C48" s="3" t="s">
        <v>29</v>
      </c>
      <c r="D48" s="3" t="s">
        <v>30</v>
      </c>
    </row>
    <row r="49" spans="1:4" x14ac:dyDescent="0.25">
      <c r="A49" s="2">
        <v>2</v>
      </c>
      <c r="B49" s="3" t="s">
        <v>31</v>
      </c>
      <c r="C49" s="3" t="s">
        <v>28</v>
      </c>
      <c r="D49" s="3" t="s">
        <v>31</v>
      </c>
    </row>
    <row r="50" spans="1:4" x14ac:dyDescent="0.25">
      <c r="A50" s="2">
        <v>3</v>
      </c>
      <c r="B50" s="3" t="s">
        <v>32</v>
      </c>
      <c r="C50" s="3" t="s">
        <v>30</v>
      </c>
      <c r="D50" s="3" t="s">
        <v>28</v>
      </c>
    </row>
    <row r="51" spans="1:4" x14ac:dyDescent="0.25">
      <c r="A51" s="2">
        <v>4</v>
      </c>
      <c r="B51" s="3" t="s">
        <v>31</v>
      </c>
      <c r="C51" s="3" t="s">
        <v>31</v>
      </c>
      <c r="D51" s="3" t="s">
        <v>33</v>
      </c>
    </row>
    <row r="52" spans="1:4" x14ac:dyDescent="0.25">
      <c r="A52" s="4"/>
      <c r="B52" s="4"/>
      <c r="C52" s="4"/>
      <c r="D52" s="4"/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x14ac:dyDescent="0.25">
      <c r="A57" s="1" t="s">
        <v>9</v>
      </c>
      <c r="B57" s="1" t="s">
        <v>1</v>
      </c>
      <c r="C57" s="1" t="s">
        <v>2</v>
      </c>
      <c r="D57" s="1" t="s">
        <v>3</v>
      </c>
    </row>
    <row r="58" spans="1:4" x14ac:dyDescent="0.25">
      <c r="A58" s="2">
        <v>1</v>
      </c>
      <c r="B58" s="3" t="s">
        <v>34</v>
      </c>
      <c r="C58" s="3" t="s">
        <v>28</v>
      </c>
      <c r="D58" s="3" t="s">
        <v>28</v>
      </c>
    </row>
    <row r="59" spans="1:4" x14ac:dyDescent="0.25">
      <c r="A59" s="2">
        <v>2</v>
      </c>
      <c r="B59" s="3" t="s">
        <v>28</v>
      </c>
      <c r="C59" s="3" t="s">
        <v>31</v>
      </c>
      <c r="D59" s="3" t="s">
        <v>34</v>
      </c>
    </row>
    <row r="60" spans="1:4" x14ac:dyDescent="0.25">
      <c r="A60" s="2">
        <v>3</v>
      </c>
      <c r="B60" s="3" t="s">
        <v>31</v>
      </c>
      <c r="C60" s="3" t="s">
        <v>29</v>
      </c>
      <c r="D60" s="3" t="s">
        <v>34</v>
      </c>
    </row>
    <row r="61" spans="1:4" x14ac:dyDescent="0.25">
      <c r="A61" s="2">
        <v>4</v>
      </c>
      <c r="B61" s="3" t="s">
        <v>33</v>
      </c>
      <c r="C61" s="3" t="s">
        <v>33</v>
      </c>
      <c r="D61" s="3" t="s">
        <v>31</v>
      </c>
    </row>
    <row r="62" spans="1:4" x14ac:dyDescent="0.25">
      <c r="A62" s="5"/>
      <c r="B62" s="6"/>
      <c r="C62" s="6"/>
      <c r="D62" s="6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1" t="s">
        <v>10</v>
      </c>
      <c r="B65" s="1" t="s">
        <v>1</v>
      </c>
      <c r="C65" s="1" t="s">
        <v>2</v>
      </c>
      <c r="D65" s="1" t="s">
        <v>3</v>
      </c>
    </row>
    <row r="66" spans="1:4" x14ac:dyDescent="0.25">
      <c r="A66" s="2">
        <v>1</v>
      </c>
      <c r="B66" s="3" t="s">
        <v>35</v>
      </c>
      <c r="C66" s="3" t="s">
        <v>36</v>
      </c>
      <c r="D66" s="3" t="s">
        <v>33</v>
      </c>
    </row>
    <row r="67" spans="1:4" x14ac:dyDescent="0.25">
      <c r="A67" s="2">
        <v>2</v>
      </c>
      <c r="B67" s="3" t="s">
        <v>37</v>
      </c>
      <c r="C67" s="3" t="s">
        <v>37</v>
      </c>
      <c r="D67" s="3" t="s">
        <v>38</v>
      </c>
    </row>
    <row r="68" spans="1:4" x14ac:dyDescent="0.25">
      <c r="A68" s="2">
        <v>3</v>
      </c>
      <c r="B68" s="3" t="s">
        <v>35</v>
      </c>
      <c r="C68" s="3" t="s">
        <v>33</v>
      </c>
      <c r="D68" s="3" t="s">
        <v>35</v>
      </c>
    </row>
    <row r="69" spans="1:4" x14ac:dyDescent="0.25">
      <c r="A69" s="2">
        <v>4</v>
      </c>
      <c r="B69" s="3" t="s">
        <v>36</v>
      </c>
      <c r="C69" s="3" t="s">
        <v>39</v>
      </c>
      <c r="D69" s="3" t="s">
        <v>35</v>
      </c>
    </row>
    <row r="70" spans="1:4" x14ac:dyDescent="0.25">
      <c r="A70" s="5"/>
      <c r="B70" s="6"/>
      <c r="C70" s="6"/>
      <c r="D70" s="6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1" t="s">
        <v>11</v>
      </c>
      <c r="B76" s="1" t="s">
        <v>1</v>
      </c>
      <c r="C76" s="1" t="s">
        <v>2</v>
      </c>
      <c r="D76" s="1" t="s">
        <v>3</v>
      </c>
    </row>
    <row r="77" spans="1:4" x14ac:dyDescent="0.25">
      <c r="A77" s="2">
        <v>1</v>
      </c>
      <c r="B77" s="3" t="s">
        <v>40</v>
      </c>
      <c r="C77" s="3" t="s">
        <v>31</v>
      </c>
      <c r="D77" s="3" t="s">
        <v>31</v>
      </c>
    </row>
    <row r="78" spans="1:4" x14ac:dyDescent="0.25">
      <c r="A78" s="2">
        <v>2</v>
      </c>
      <c r="B78" s="3" t="s">
        <v>33</v>
      </c>
      <c r="C78" s="3" t="s">
        <v>32</v>
      </c>
      <c r="D78" s="3" t="s">
        <v>39</v>
      </c>
    </row>
    <row r="79" spans="1:4" x14ac:dyDescent="0.25">
      <c r="A79" s="2">
        <v>3</v>
      </c>
      <c r="B79" s="3" t="s">
        <v>33</v>
      </c>
      <c r="C79" s="3" t="s">
        <v>37</v>
      </c>
      <c r="D79" s="3" t="s">
        <v>33</v>
      </c>
    </row>
    <row r="80" spans="1:4" x14ac:dyDescent="0.25">
      <c r="A80" s="2">
        <v>4</v>
      </c>
      <c r="B80" s="3" t="s">
        <v>34</v>
      </c>
      <c r="C80" s="3" t="s">
        <v>40</v>
      </c>
      <c r="D80" s="3" t="s">
        <v>34</v>
      </c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1" t="s">
        <v>12</v>
      </c>
      <c r="B86" s="1" t="s">
        <v>1</v>
      </c>
      <c r="C86" s="1" t="s">
        <v>2</v>
      </c>
      <c r="D86" s="1" t="s">
        <v>3</v>
      </c>
    </row>
    <row r="87" spans="1:4" x14ac:dyDescent="0.25">
      <c r="A87" s="2">
        <v>1</v>
      </c>
      <c r="B87" s="3" t="s">
        <v>41</v>
      </c>
      <c r="C87" s="3" t="s">
        <v>39</v>
      </c>
      <c r="D87" s="3" t="s">
        <v>41</v>
      </c>
    </row>
    <row r="88" spans="1:4" x14ac:dyDescent="0.25">
      <c r="A88" s="2">
        <v>2</v>
      </c>
      <c r="B88" s="3" t="s">
        <v>34</v>
      </c>
      <c r="C88" s="3" t="s">
        <v>33</v>
      </c>
      <c r="D88" s="3" t="s">
        <v>42</v>
      </c>
    </row>
    <row r="89" spans="1:4" x14ac:dyDescent="0.25">
      <c r="A89" s="2">
        <v>3</v>
      </c>
      <c r="B89" s="3" t="s">
        <v>42</v>
      </c>
      <c r="C89" s="3" t="s">
        <v>32</v>
      </c>
      <c r="D89" s="3" t="s">
        <v>43</v>
      </c>
    </row>
    <row r="90" spans="1:4" x14ac:dyDescent="0.25">
      <c r="A90" s="2">
        <v>4</v>
      </c>
      <c r="B90" s="3" t="s">
        <v>37</v>
      </c>
      <c r="C90" s="3" t="s">
        <v>37</v>
      </c>
      <c r="D90" s="3" t="s">
        <v>39</v>
      </c>
    </row>
    <row r="91" spans="1:4" x14ac:dyDescent="0.25">
      <c r="A91" s="7"/>
      <c r="B91" s="6" t="str">
        <f>IF(ISNA(VLOOKUP($A$40,[1]dama1!L$2:$Z$108,15,FALSE))=TRUE,"",VLOOKUP($A$40,[1]dama1!L$2:$Z$108,15,FALSE))</f>
        <v/>
      </c>
      <c r="C91" s="6" t="str">
        <f>IF(ISNA(VLOOKUP($A$40,[1]dama1!R$2:$Z$108,9,FALSE))=TRUE,"",VLOOKUP($A$40,[1]dama1!R$2:$Z$108,9,FALSE))</f>
        <v/>
      </c>
      <c r="D91" s="6" t="str">
        <f>IF(ISNA(VLOOKUP($A$40,[1]dama1!X$2:$Z$108,3,FALSE))=TRUE,"",VLOOKUP($A$40,[1]dama1!X$2:$Z$108,3,FALSE))</f>
        <v/>
      </c>
    </row>
    <row r="92" spans="1:4" x14ac:dyDescent="0.25">
      <c r="A92" s="7"/>
      <c r="B92" s="6" t="str">
        <f>IF(ISNA(VLOOKUP($A$40,[1]dama1!M$2:$Z$108,14,FALSE))=TRUE,"",VLOOKUP($A$40,[1]dama1!M$2:$Z$108,14,FALSE))</f>
        <v/>
      </c>
      <c r="C92" s="6" t="str">
        <f>IF(ISNA(VLOOKUP($A$40,[1]dama1!S$2:$Z$108,8,FALSE))=TRUE,"",VLOOKUP($A$40,[1]dama1!S$2:$Z$108,8,FALSE))</f>
        <v/>
      </c>
      <c r="D92" s="6" t="str">
        <f>IF(ISNA(VLOOKUP($A$19,[1]dama1!Y$2:$Z$108,2,FALSE))=TRUE,"",VLOOKUP($A$19,[1]dama1!Y$2:$Z$108,2,FALSE))</f>
        <v/>
      </c>
    </row>
    <row r="93" spans="1:4" x14ac:dyDescent="0.25">
      <c r="A93" s="1" t="s">
        <v>13</v>
      </c>
      <c r="B93" s="1" t="s">
        <v>1</v>
      </c>
      <c r="C93" s="1" t="s">
        <v>2</v>
      </c>
      <c r="D93" s="1" t="s">
        <v>3</v>
      </c>
    </row>
    <row r="94" spans="1:4" x14ac:dyDescent="0.25">
      <c r="A94" s="2">
        <v>1</v>
      </c>
      <c r="B94" s="3" t="s">
        <v>44</v>
      </c>
      <c r="C94" s="3" t="s">
        <v>45</v>
      </c>
      <c r="D94" s="3" t="s">
        <v>40</v>
      </c>
    </row>
    <row r="95" spans="1:4" x14ac:dyDescent="0.25">
      <c r="A95" s="2">
        <v>2</v>
      </c>
      <c r="B95" s="3" t="s">
        <v>39</v>
      </c>
      <c r="C95" s="3" t="s">
        <v>44</v>
      </c>
      <c r="D95" s="3" t="s">
        <v>45</v>
      </c>
    </row>
    <row r="96" spans="1:4" x14ac:dyDescent="0.25">
      <c r="A96" s="2">
        <v>3</v>
      </c>
      <c r="B96" s="3" t="s">
        <v>46</v>
      </c>
      <c r="C96" s="3" t="s">
        <v>47</v>
      </c>
      <c r="D96" s="3" t="s">
        <v>39</v>
      </c>
    </row>
    <row r="97" spans="1:4" x14ac:dyDescent="0.25">
      <c r="A97" s="2">
        <v>4</v>
      </c>
      <c r="B97" s="3" t="s">
        <v>47</v>
      </c>
      <c r="C97" s="3" t="s">
        <v>46</v>
      </c>
      <c r="D97" s="3" t="s">
        <v>45</v>
      </c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1" t="s">
        <v>14</v>
      </c>
      <c r="B103" s="1" t="s">
        <v>1</v>
      </c>
      <c r="C103" s="1" t="s">
        <v>2</v>
      </c>
      <c r="D103" s="1" t="s">
        <v>3</v>
      </c>
    </row>
    <row r="104" spans="1:4" x14ac:dyDescent="0.25">
      <c r="A104" s="2">
        <v>1</v>
      </c>
      <c r="B104" s="3" t="s">
        <v>32</v>
      </c>
      <c r="C104" s="3" t="s">
        <v>44</v>
      </c>
      <c r="D104" s="3" t="s">
        <v>45</v>
      </c>
    </row>
    <row r="105" spans="1:4" x14ac:dyDescent="0.25">
      <c r="A105" s="2">
        <v>2</v>
      </c>
      <c r="B105" s="3" t="s">
        <v>48</v>
      </c>
      <c r="C105" s="3" t="s">
        <v>40</v>
      </c>
      <c r="D105" s="3" t="s">
        <v>40</v>
      </c>
    </row>
    <row r="106" spans="1:4" x14ac:dyDescent="0.25">
      <c r="A106" s="2">
        <v>3</v>
      </c>
      <c r="B106" s="3" t="s">
        <v>39</v>
      </c>
      <c r="C106" s="3" t="s">
        <v>46</v>
      </c>
      <c r="D106" s="3" t="s">
        <v>48</v>
      </c>
    </row>
    <row r="107" spans="1:4" x14ac:dyDescent="0.25">
      <c r="A107" s="2">
        <v>4</v>
      </c>
      <c r="B107" s="3" t="s">
        <v>48</v>
      </c>
      <c r="C107" s="3" t="s">
        <v>45</v>
      </c>
      <c r="D107" s="3" t="s">
        <v>48</v>
      </c>
    </row>
    <row r="108" spans="1:4" x14ac:dyDescent="0.25">
      <c r="A108" s="5"/>
      <c r="B108" s="6"/>
      <c r="C108" s="6"/>
      <c r="D108" s="6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1" t="s">
        <v>15</v>
      </c>
      <c r="B111" s="1" t="s">
        <v>1</v>
      </c>
      <c r="C111" s="1" t="s">
        <v>2</v>
      </c>
      <c r="D111" s="1" t="s">
        <v>3</v>
      </c>
    </row>
    <row r="112" spans="1:4" x14ac:dyDescent="0.25">
      <c r="A112" s="2">
        <v>1</v>
      </c>
      <c r="B112" s="3" t="s">
        <v>49</v>
      </c>
      <c r="C112" s="3" t="s">
        <v>50</v>
      </c>
      <c r="D112" s="3" t="s">
        <v>44</v>
      </c>
    </row>
    <row r="113" spans="1:4" x14ac:dyDescent="0.25">
      <c r="A113" s="2">
        <v>2</v>
      </c>
      <c r="B113" s="3" t="s">
        <v>47</v>
      </c>
      <c r="C113" s="3" t="s">
        <v>49</v>
      </c>
      <c r="D113" s="3" t="s">
        <v>51</v>
      </c>
    </row>
    <row r="114" spans="1:4" x14ac:dyDescent="0.25">
      <c r="A114" s="2">
        <v>3</v>
      </c>
      <c r="B114" s="3" t="s">
        <v>44</v>
      </c>
      <c r="C114" s="3" t="s">
        <v>39</v>
      </c>
      <c r="D114" s="3" t="s">
        <v>50</v>
      </c>
    </row>
    <row r="115" spans="1:4" x14ac:dyDescent="0.25">
      <c r="A115" s="2">
        <v>4</v>
      </c>
      <c r="B115" s="3" t="s">
        <v>46</v>
      </c>
      <c r="C115" s="3" t="s">
        <v>47</v>
      </c>
      <c r="D115" s="3" t="s">
        <v>49</v>
      </c>
    </row>
    <row r="116" spans="1:4" x14ac:dyDescent="0.25">
      <c r="A116" s="5"/>
      <c r="B116" s="6"/>
      <c r="C116" s="6"/>
      <c r="D116" s="6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1" t="s">
        <v>16</v>
      </c>
      <c r="B122" s="1" t="s">
        <v>1</v>
      </c>
      <c r="C122" s="1" t="s">
        <v>2</v>
      </c>
      <c r="D122" s="1" t="s">
        <v>3</v>
      </c>
    </row>
    <row r="123" spans="1:4" x14ac:dyDescent="0.25">
      <c r="A123" s="2">
        <v>1</v>
      </c>
      <c r="B123" s="3" t="s">
        <v>39</v>
      </c>
      <c r="C123" s="3" t="s">
        <v>49</v>
      </c>
      <c r="D123" s="3" t="s">
        <v>50</v>
      </c>
    </row>
    <row r="124" spans="1:4" x14ac:dyDescent="0.25">
      <c r="A124" s="2">
        <v>2</v>
      </c>
      <c r="B124" s="3" t="s">
        <v>40</v>
      </c>
      <c r="C124" s="3" t="s">
        <v>52</v>
      </c>
      <c r="D124" s="3" t="s">
        <v>53</v>
      </c>
    </row>
    <row r="125" spans="1:4" x14ac:dyDescent="0.25">
      <c r="A125" s="2">
        <v>3</v>
      </c>
      <c r="B125" s="3" t="s">
        <v>49</v>
      </c>
      <c r="C125" s="3" t="s">
        <v>40</v>
      </c>
      <c r="D125" s="3" t="s">
        <v>49</v>
      </c>
    </row>
    <row r="126" spans="1:4" x14ac:dyDescent="0.25">
      <c r="A126" s="2">
        <v>4</v>
      </c>
      <c r="B126" s="3" t="s">
        <v>53</v>
      </c>
      <c r="C126" s="3" t="s">
        <v>44</v>
      </c>
      <c r="D126" s="3" t="s">
        <v>44</v>
      </c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1" t="s">
        <v>17</v>
      </c>
      <c r="B132" s="1" t="s">
        <v>1</v>
      </c>
      <c r="C132" s="1" t="s">
        <v>2</v>
      </c>
      <c r="D132" s="1" t="s">
        <v>3</v>
      </c>
    </row>
    <row r="133" spans="1:4" x14ac:dyDescent="0.25">
      <c r="A133" s="2">
        <v>1</v>
      </c>
      <c r="B133" s="3" t="s">
        <v>54</v>
      </c>
      <c r="C133" s="3" t="s">
        <v>53</v>
      </c>
      <c r="D133" s="3" t="s">
        <v>49</v>
      </c>
    </row>
    <row r="134" spans="1:4" x14ac:dyDescent="0.25">
      <c r="A134" s="2">
        <v>2</v>
      </c>
      <c r="B134" s="3" t="s">
        <v>44</v>
      </c>
      <c r="C134" s="3" t="s">
        <v>39</v>
      </c>
      <c r="D134" s="3" t="s">
        <v>44</v>
      </c>
    </row>
    <row r="135" spans="1:4" x14ac:dyDescent="0.25">
      <c r="A135" s="2">
        <v>3</v>
      </c>
      <c r="B135" s="3" t="s">
        <v>40</v>
      </c>
      <c r="C135" s="3" t="s">
        <v>49</v>
      </c>
      <c r="D135" s="3" t="s">
        <v>53</v>
      </c>
    </row>
    <row r="136" spans="1:4" x14ac:dyDescent="0.25">
      <c r="A136" s="2">
        <v>4</v>
      </c>
      <c r="B136" s="3" t="s">
        <v>49</v>
      </c>
      <c r="C136" s="3" t="s">
        <v>53</v>
      </c>
      <c r="D136" s="3" t="s">
        <v>50</v>
      </c>
    </row>
    <row r="139" spans="1:4" x14ac:dyDescent="0.25">
      <c r="A139" s="1" t="s">
        <v>18</v>
      </c>
      <c r="B139" s="1" t="s">
        <v>1</v>
      </c>
      <c r="C139" s="1" t="s">
        <v>2</v>
      </c>
      <c r="D139" s="1" t="s">
        <v>3</v>
      </c>
    </row>
    <row r="140" spans="1:4" x14ac:dyDescent="0.25">
      <c r="A140" s="2">
        <v>1</v>
      </c>
      <c r="B140" s="3" t="s">
        <v>55</v>
      </c>
      <c r="C140" s="3" t="s">
        <v>56</v>
      </c>
      <c r="D140" s="3" t="s">
        <v>55</v>
      </c>
    </row>
    <row r="141" spans="1:4" x14ac:dyDescent="0.25">
      <c r="A141" s="2">
        <v>2</v>
      </c>
      <c r="B141" s="3" t="s">
        <v>56</v>
      </c>
      <c r="C141" s="3" t="s">
        <v>55</v>
      </c>
      <c r="D141" s="3" t="s">
        <v>56</v>
      </c>
    </row>
    <row r="142" spans="1:4" x14ac:dyDescent="0.25">
      <c r="A142" s="2">
        <v>3</v>
      </c>
      <c r="B142" s="3" t="s">
        <v>57</v>
      </c>
      <c r="C142" s="3" t="s">
        <v>56</v>
      </c>
      <c r="D142" s="3" t="s">
        <v>29</v>
      </c>
    </row>
    <row r="143" spans="1:4" x14ac:dyDescent="0.25">
      <c r="A143" s="2">
        <v>4</v>
      </c>
      <c r="B143" s="3" t="s">
        <v>57</v>
      </c>
      <c r="C143" s="3" t="s">
        <v>29</v>
      </c>
      <c r="D143" s="3" t="s">
        <v>56</v>
      </c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1" t="s">
        <v>19</v>
      </c>
      <c r="B149" s="1" t="s">
        <v>1</v>
      </c>
      <c r="C149" s="1" t="s">
        <v>2</v>
      </c>
      <c r="D149" s="1" t="s">
        <v>3</v>
      </c>
    </row>
    <row r="150" spans="1:4" x14ac:dyDescent="0.25">
      <c r="A150" s="2">
        <v>1</v>
      </c>
      <c r="B150" s="3" t="s">
        <v>56</v>
      </c>
      <c r="C150" s="3" t="s">
        <v>58</v>
      </c>
      <c r="D150" s="3" t="s">
        <v>29</v>
      </c>
    </row>
    <row r="151" spans="1:4" x14ac:dyDescent="0.25">
      <c r="A151" s="2">
        <v>2</v>
      </c>
      <c r="B151" s="3" t="s">
        <v>59</v>
      </c>
      <c r="C151" s="3" t="s">
        <v>56</v>
      </c>
      <c r="D151" s="3" t="s">
        <v>55</v>
      </c>
    </row>
    <row r="152" spans="1:4" x14ac:dyDescent="0.25">
      <c r="A152" s="2">
        <v>3</v>
      </c>
      <c r="B152" s="3" t="s">
        <v>28</v>
      </c>
      <c r="C152" s="3" t="s">
        <v>55</v>
      </c>
      <c r="D152" s="3" t="s">
        <v>56</v>
      </c>
    </row>
    <row r="153" spans="1:4" x14ac:dyDescent="0.25">
      <c r="A153" s="2">
        <v>4</v>
      </c>
      <c r="B153" s="3" t="s">
        <v>29</v>
      </c>
      <c r="C153" s="3" t="s">
        <v>32</v>
      </c>
      <c r="D153" s="3" t="s">
        <v>59</v>
      </c>
    </row>
    <row r="154" spans="1:4" x14ac:dyDescent="0.25">
      <c r="A154" s="5"/>
      <c r="B154" s="6"/>
      <c r="C154" s="6"/>
      <c r="D154" s="6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1" t="s">
        <v>20</v>
      </c>
      <c r="B157" s="1" t="s">
        <v>1</v>
      </c>
      <c r="C157" s="1" t="s">
        <v>2</v>
      </c>
      <c r="D157" s="1" t="s">
        <v>3</v>
      </c>
    </row>
    <row r="158" spans="1:4" x14ac:dyDescent="0.25">
      <c r="A158" s="2">
        <v>1</v>
      </c>
      <c r="B158" s="3" t="s">
        <v>59</v>
      </c>
      <c r="C158" s="3" t="s">
        <v>60</v>
      </c>
      <c r="D158" s="3" t="s">
        <v>60</v>
      </c>
    </row>
    <row r="159" spans="1:4" x14ac:dyDescent="0.25">
      <c r="A159" s="2">
        <v>2</v>
      </c>
      <c r="B159" s="3" t="s">
        <v>61</v>
      </c>
      <c r="C159" s="3" t="s">
        <v>62</v>
      </c>
      <c r="D159" s="3" t="s">
        <v>62</v>
      </c>
    </row>
    <row r="160" spans="1:4" x14ac:dyDescent="0.25">
      <c r="A160" s="2">
        <v>3</v>
      </c>
      <c r="B160" s="3" t="s">
        <v>63</v>
      </c>
      <c r="C160" s="3" t="s">
        <v>59</v>
      </c>
      <c r="D160" s="3" t="s">
        <v>59</v>
      </c>
    </row>
    <row r="161" spans="1:4" x14ac:dyDescent="0.25">
      <c r="A161" s="2">
        <v>4</v>
      </c>
      <c r="B161" s="3" t="s">
        <v>62</v>
      </c>
      <c r="C161" s="3" t="s">
        <v>59</v>
      </c>
      <c r="D161" s="3" t="s">
        <v>64</v>
      </c>
    </row>
    <row r="162" spans="1:4" x14ac:dyDescent="0.25">
      <c r="A162" s="5"/>
      <c r="B162" s="6"/>
      <c r="C162" s="6"/>
      <c r="D162" s="6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1" t="s">
        <v>21</v>
      </c>
      <c r="B168" s="1" t="s">
        <v>1</v>
      </c>
      <c r="C168" s="1" t="s">
        <v>2</v>
      </c>
      <c r="D168" s="1" t="s">
        <v>3</v>
      </c>
    </row>
    <row r="169" spans="1:4" x14ac:dyDescent="0.25">
      <c r="A169" s="2">
        <v>1</v>
      </c>
      <c r="B169" s="3" t="s">
        <v>64</v>
      </c>
      <c r="C169" s="3" t="s">
        <v>59</v>
      </c>
      <c r="D169" s="3" t="s">
        <v>37</v>
      </c>
    </row>
    <row r="170" spans="1:4" x14ac:dyDescent="0.25">
      <c r="A170" s="2">
        <v>2</v>
      </c>
      <c r="B170" s="3" t="s">
        <v>65</v>
      </c>
      <c r="C170" s="3" t="s">
        <v>63</v>
      </c>
      <c r="D170" s="3" t="s">
        <v>59</v>
      </c>
    </row>
    <row r="171" spans="1:4" x14ac:dyDescent="0.25">
      <c r="A171" s="2">
        <v>3</v>
      </c>
      <c r="B171" s="3" t="s">
        <v>59</v>
      </c>
      <c r="C171" s="3" t="s">
        <v>64</v>
      </c>
      <c r="D171" s="3" t="s">
        <v>60</v>
      </c>
    </row>
    <row r="172" spans="1:4" x14ac:dyDescent="0.25">
      <c r="A172" s="2">
        <v>4</v>
      </c>
      <c r="B172" s="3" t="s">
        <v>61</v>
      </c>
      <c r="C172" s="3" t="s">
        <v>60</v>
      </c>
      <c r="D172" s="3" t="s">
        <v>63</v>
      </c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x14ac:dyDescent="0.25">
      <c r="A176" s="4"/>
      <c r="B176" s="4"/>
      <c r="C176" s="4"/>
      <c r="D176" s="4"/>
    </row>
    <row r="177" spans="1:4" x14ac:dyDescent="0.25">
      <c r="A177" s="4"/>
      <c r="B177" s="4"/>
      <c r="C177" s="4"/>
      <c r="D177" s="4"/>
    </row>
    <row r="178" spans="1:4" x14ac:dyDescent="0.25">
      <c r="A178" s="1" t="s">
        <v>22</v>
      </c>
      <c r="B178" s="1" t="s">
        <v>1</v>
      </c>
      <c r="C178" s="1" t="s">
        <v>2</v>
      </c>
      <c r="D178" s="1" t="s">
        <v>3</v>
      </c>
    </row>
    <row r="179" spans="1:4" x14ac:dyDescent="0.25">
      <c r="A179" s="2">
        <v>1</v>
      </c>
      <c r="B179" s="3" t="s">
        <v>60</v>
      </c>
      <c r="C179" s="3" t="s">
        <v>35</v>
      </c>
      <c r="D179" s="3" t="s">
        <v>65</v>
      </c>
    </row>
    <row r="180" spans="1:4" x14ac:dyDescent="0.25">
      <c r="A180" s="2">
        <v>2</v>
      </c>
      <c r="B180" s="3" t="s">
        <v>63</v>
      </c>
      <c r="C180" s="3" t="s">
        <v>35</v>
      </c>
      <c r="D180" s="3" t="s">
        <v>60</v>
      </c>
    </row>
    <row r="181" spans="1:4" x14ac:dyDescent="0.25">
      <c r="A181" s="2">
        <v>3</v>
      </c>
      <c r="B181" s="3" t="s">
        <v>61</v>
      </c>
      <c r="C181" s="3" t="s">
        <v>60</v>
      </c>
      <c r="D181" s="3" t="s">
        <v>63</v>
      </c>
    </row>
    <row r="182" spans="1:4" x14ac:dyDescent="0.25">
      <c r="A182" s="2">
        <v>4</v>
      </c>
      <c r="B182" s="3" t="s">
        <v>64</v>
      </c>
      <c r="C182" s="3" t="s">
        <v>62</v>
      </c>
      <c r="D182" s="3" t="s">
        <v>61</v>
      </c>
    </row>
    <row r="185" spans="1:4" x14ac:dyDescent="0.25">
      <c r="A185" s="8" t="s">
        <v>23</v>
      </c>
      <c r="B185" s="8" t="s">
        <v>1</v>
      </c>
      <c r="C185" s="8" t="s">
        <v>2</v>
      </c>
      <c r="D185" s="8" t="s">
        <v>3</v>
      </c>
    </row>
    <row r="186" spans="1:4" x14ac:dyDescent="0.25">
      <c r="A186" s="8">
        <v>1</v>
      </c>
      <c r="B186" s="8" t="s">
        <v>66</v>
      </c>
      <c r="C186" s="8" t="s">
        <v>67</v>
      </c>
      <c r="D186" s="8" t="s">
        <v>68</v>
      </c>
    </row>
    <row r="187" spans="1:4" x14ac:dyDescent="0.25">
      <c r="A187" s="8">
        <v>2</v>
      </c>
      <c r="B187" s="8" t="s">
        <v>69</v>
      </c>
      <c r="C187" s="8" t="s">
        <v>57</v>
      </c>
      <c r="D187" s="8" t="s">
        <v>57</v>
      </c>
    </row>
    <row r="188" spans="1:4" x14ac:dyDescent="0.25">
      <c r="A188" s="8">
        <v>3</v>
      </c>
      <c r="B188" s="8" t="s">
        <v>67</v>
      </c>
      <c r="C188" s="8" t="s">
        <v>57</v>
      </c>
      <c r="D188" s="8" t="s">
        <v>66</v>
      </c>
    </row>
    <row r="189" spans="1:4" x14ac:dyDescent="0.25">
      <c r="A189" s="8">
        <v>4</v>
      </c>
      <c r="B189" s="8" t="s">
        <v>67</v>
      </c>
      <c r="C189" s="8" t="s">
        <v>48</v>
      </c>
      <c r="D189" s="8" t="s">
        <v>67</v>
      </c>
    </row>
    <row r="195" spans="1:4" x14ac:dyDescent="0.25">
      <c r="A195" s="8" t="s">
        <v>24</v>
      </c>
      <c r="B195" s="8" t="s">
        <v>1</v>
      </c>
      <c r="C195" s="8" t="s">
        <v>2</v>
      </c>
      <c r="D195" s="8" t="s">
        <v>3</v>
      </c>
    </row>
    <row r="196" spans="1:4" x14ac:dyDescent="0.25">
      <c r="A196" s="8">
        <v>1</v>
      </c>
      <c r="B196" s="8" t="s">
        <v>57</v>
      </c>
      <c r="C196" s="8" t="s">
        <v>57</v>
      </c>
      <c r="D196" s="8" t="s">
        <v>57</v>
      </c>
    </row>
    <row r="197" spans="1:4" x14ac:dyDescent="0.25">
      <c r="A197" s="8">
        <v>2</v>
      </c>
      <c r="B197" s="8" t="s">
        <v>66</v>
      </c>
      <c r="C197" s="8" t="s">
        <v>51</v>
      </c>
      <c r="D197" s="8" t="s">
        <v>54</v>
      </c>
    </row>
    <row r="198" spans="1:4" x14ac:dyDescent="0.25">
      <c r="A198" s="8">
        <v>3</v>
      </c>
      <c r="B198" s="8" t="s">
        <v>69</v>
      </c>
      <c r="C198" s="8" t="s">
        <v>51</v>
      </c>
      <c r="D198" s="8" t="s">
        <v>70</v>
      </c>
    </row>
    <row r="199" spans="1:4" x14ac:dyDescent="0.25">
      <c r="A199" s="8">
        <v>4</v>
      </c>
      <c r="B199" s="8" t="s">
        <v>68</v>
      </c>
      <c r="C199" s="8" t="s">
        <v>51</v>
      </c>
      <c r="D199" s="8" t="s">
        <v>68</v>
      </c>
    </row>
    <row r="203" spans="1:4" x14ac:dyDescent="0.25">
      <c r="A203" s="8" t="s">
        <v>25</v>
      </c>
      <c r="B203" s="8" t="s">
        <v>1</v>
      </c>
      <c r="C203" s="8" t="s">
        <v>2</v>
      </c>
      <c r="D203" s="8" t="s">
        <v>3</v>
      </c>
    </row>
    <row r="204" spans="1:4" x14ac:dyDescent="0.25">
      <c r="A204" s="8">
        <v>1</v>
      </c>
      <c r="B204" s="8" t="s">
        <v>50</v>
      </c>
      <c r="C204" s="8" t="s">
        <v>71</v>
      </c>
      <c r="D204" s="8" t="s">
        <v>54</v>
      </c>
    </row>
    <row r="205" spans="1:4" x14ac:dyDescent="0.25">
      <c r="A205" s="8">
        <v>2</v>
      </c>
      <c r="B205" s="8" t="s">
        <v>71</v>
      </c>
      <c r="C205" s="8" t="s">
        <v>66</v>
      </c>
      <c r="D205" s="8" t="s">
        <v>72</v>
      </c>
    </row>
    <row r="206" spans="1:4" x14ac:dyDescent="0.25">
      <c r="A206" s="8">
        <v>3</v>
      </c>
      <c r="B206" s="8" t="s">
        <v>73</v>
      </c>
      <c r="C206" s="8" t="s">
        <v>73</v>
      </c>
      <c r="D206" s="8" t="s">
        <v>71</v>
      </c>
    </row>
    <row r="207" spans="1:4" x14ac:dyDescent="0.25">
      <c r="A207" s="8">
        <v>4</v>
      </c>
      <c r="B207" s="8" t="s">
        <v>73</v>
      </c>
      <c r="C207" s="8" t="s">
        <v>71</v>
      </c>
      <c r="D207" s="8" t="s">
        <v>54</v>
      </c>
    </row>
    <row r="214" spans="1:4" x14ac:dyDescent="0.25">
      <c r="A214" s="8" t="s">
        <v>26</v>
      </c>
      <c r="B214" s="8" t="s">
        <v>1</v>
      </c>
      <c r="C214" s="8" t="s">
        <v>2</v>
      </c>
      <c r="D214" s="8" t="s">
        <v>3</v>
      </c>
    </row>
    <row r="215" spans="1:4" x14ac:dyDescent="0.25">
      <c r="A215" s="8">
        <v>1</v>
      </c>
      <c r="B215" s="8" t="s">
        <v>68</v>
      </c>
      <c r="C215" s="8" t="s">
        <v>66</v>
      </c>
      <c r="D215" s="8" t="s">
        <v>69</v>
      </c>
    </row>
    <row r="216" spans="1:4" x14ac:dyDescent="0.25">
      <c r="A216" s="8">
        <v>2</v>
      </c>
      <c r="B216" s="8" t="s">
        <v>50</v>
      </c>
      <c r="C216" s="8" t="s">
        <v>71</v>
      </c>
      <c r="D216" s="8" t="s">
        <v>71</v>
      </c>
    </row>
    <row r="217" spans="1:4" x14ac:dyDescent="0.25">
      <c r="A217" s="8">
        <v>3</v>
      </c>
      <c r="B217" s="8" t="s">
        <v>71</v>
      </c>
      <c r="C217" s="8" t="s">
        <v>69</v>
      </c>
      <c r="D217" s="8" t="s">
        <v>72</v>
      </c>
    </row>
    <row r="218" spans="1:4" x14ac:dyDescent="0.25">
      <c r="A218" s="8">
        <v>4</v>
      </c>
      <c r="B218" s="8" t="s">
        <v>69</v>
      </c>
      <c r="C218" s="8" t="s">
        <v>28</v>
      </c>
      <c r="D218" s="8" t="s">
        <v>73</v>
      </c>
    </row>
    <row r="224" spans="1:4" x14ac:dyDescent="0.25">
      <c r="A224" s="8" t="s">
        <v>27</v>
      </c>
      <c r="B224" s="8" t="s">
        <v>1</v>
      </c>
      <c r="C224" s="8" t="s">
        <v>2</v>
      </c>
      <c r="D224" s="8" t="s">
        <v>3</v>
      </c>
    </row>
    <row r="225" spans="1:4" x14ac:dyDescent="0.25">
      <c r="A225" s="8">
        <v>1</v>
      </c>
      <c r="B225" s="8" t="s">
        <v>71</v>
      </c>
      <c r="C225" s="8" t="s">
        <v>34</v>
      </c>
      <c r="D225" s="8" t="s">
        <v>72</v>
      </c>
    </row>
    <row r="226" spans="1:4" x14ac:dyDescent="0.25">
      <c r="A226" s="8">
        <v>2</v>
      </c>
      <c r="B226" s="8" t="s">
        <v>68</v>
      </c>
      <c r="C226" s="8" t="s">
        <v>69</v>
      </c>
      <c r="D226" s="8" t="s">
        <v>69</v>
      </c>
    </row>
    <row r="227" spans="1:4" x14ac:dyDescent="0.25">
      <c r="A227" s="8">
        <v>3</v>
      </c>
      <c r="B227" s="8" t="s">
        <v>50</v>
      </c>
      <c r="C227" s="8" t="s">
        <v>34</v>
      </c>
      <c r="D227" s="8" t="s">
        <v>73</v>
      </c>
    </row>
    <row r="228" spans="1:4" x14ac:dyDescent="0.25">
      <c r="A228" s="8">
        <v>4</v>
      </c>
      <c r="B228" s="8" t="s">
        <v>66</v>
      </c>
      <c r="C228" s="8" t="s">
        <v>73</v>
      </c>
      <c r="D228" s="8" t="s">
        <v>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2017-09-13T11:06:22Z</dcterms:created>
  <dcterms:modified xsi:type="dcterms:W3CDTF">2017-09-13T13:31:09Z</dcterms:modified>
</cp:coreProperties>
</file>